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O99" i="24"/>
  <c r="AL99" i="29"/>
  <c r="BM99" i="14"/>
  <c r="AB97" i="63"/>
  <c r="AB81"/>
  <c r="AB22"/>
  <c r="AB93" i="61"/>
  <c r="AB89"/>
  <c r="AB81"/>
  <c r="AB77"/>
  <c r="AB73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F4"/>
  <c r="U3"/>
  <c r="L99"/>
  <c r="C99"/>
  <c r="A1"/>
  <c r="F37" i="61" l="1"/>
  <c r="F61" i="56"/>
  <c r="B99"/>
  <c r="F7" i="55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N44"/>
  <c r="O44" s="1"/>
  <c r="N48"/>
  <c r="O48" s="1"/>
  <c r="N52"/>
  <c r="N55"/>
  <c r="O55" s="1"/>
  <c r="N56"/>
  <c r="N59"/>
  <c r="O59" s="1"/>
  <c r="N60"/>
  <c r="N63"/>
  <c r="O63" s="1"/>
  <c r="N64"/>
  <c r="N67"/>
  <c r="O67" s="1"/>
  <c r="N68"/>
  <c r="O68" s="1"/>
  <c r="N71"/>
  <c r="O71" s="1"/>
  <c r="N72"/>
  <c r="N75"/>
  <c r="O75" s="1"/>
  <c r="N76"/>
  <c r="N79"/>
  <c r="O79" s="1"/>
  <c r="N80"/>
  <c r="N83"/>
  <c r="O83" s="1"/>
  <c r="N84"/>
  <c r="O84" s="1"/>
  <c r="N87"/>
  <c r="N88"/>
  <c r="O88" s="1"/>
  <c r="N91"/>
  <c r="O91" s="1"/>
  <c r="N92"/>
  <c r="O92" s="1"/>
  <c r="N95"/>
  <c r="N96"/>
  <c r="I99"/>
  <c r="N81"/>
  <c r="N82"/>
  <c r="N85"/>
  <c r="O85" s="1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V4"/>
  <c r="O4"/>
  <c r="V9"/>
  <c r="V47"/>
  <c r="V59"/>
  <c r="O16"/>
  <c r="V24"/>
  <c r="V31"/>
  <c r="V43"/>
  <c r="O43"/>
  <c r="O87"/>
  <c r="V87"/>
  <c r="V98"/>
  <c r="O98"/>
  <c r="V10" i="56"/>
  <c r="O10"/>
  <c r="V19"/>
  <c r="O19"/>
  <c r="V24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G42"/>
  <c r="N44"/>
  <c r="F45"/>
  <c r="O46"/>
  <c r="G58"/>
  <c r="N60"/>
  <c r="F61"/>
  <c r="O80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83"/>
  <c r="V86"/>
  <c r="V91"/>
  <c r="V94"/>
  <c r="V68" i="57"/>
  <c r="O17" i="55"/>
  <c r="V17"/>
  <c r="V28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O36" s="1"/>
  <c r="F37"/>
  <c r="G50"/>
  <c r="O51"/>
  <c r="N52"/>
  <c r="O52" s="1"/>
  <c r="F53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90"/>
  <c r="V95"/>
  <c r="O95"/>
  <c r="V98"/>
  <c r="J99" i="55"/>
  <c r="G6"/>
  <c r="O7"/>
  <c r="N24"/>
  <c r="O24" s="1"/>
  <c r="N40"/>
  <c r="N56"/>
  <c r="O56" s="1"/>
  <c r="O63"/>
  <c r="O71"/>
  <c r="O96"/>
  <c r="O56" i="5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O53"/>
  <c r="V66"/>
  <c r="O66"/>
  <c r="V82"/>
  <c r="V64" i="55"/>
  <c r="V68"/>
  <c r="V72"/>
  <c r="V76"/>
  <c r="V80"/>
  <c r="V84"/>
  <c r="F3" i="56"/>
  <c r="F99" s="1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46" i="58"/>
  <c r="V62"/>
  <c r="V78"/>
  <c r="V94"/>
  <c r="N3" i="56"/>
  <c r="N90" i="57"/>
  <c r="F91"/>
  <c r="K99" i="58"/>
  <c r="U99"/>
  <c r="F9"/>
  <c r="F17"/>
  <c r="V26"/>
  <c r="O26"/>
  <c r="O29"/>
  <c r="V42"/>
  <c r="O42"/>
  <c r="O45"/>
  <c r="V61"/>
  <c r="V74"/>
  <c r="O74"/>
  <c r="V77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81"/>
  <c r="O57"/>
  <c r="O9"/>
  <c r="O78" i="56"/>
  <c r="O87"/>
  <c r="O96"/>
  <c r="O86"/>
  <c r="O82"/>
  <c r="O81"/>
  <c r="O28"/>
  <c r="O22" i="55"/>
  <c r="O95"/>
  <c r="O90"/>
  <c r="O82"/>
  <c r="O11"/>
  <c r="E99" i="56"/>
  <c r="G8"/>
  <c r="V8" s="1"/>
  <c r="G4"/>
  <c r="V4" s="1"/>
  <c r="V78"/>
  <c r="O76"/>
  <c r="O72"/>
  <c r="O64"/>
  <c r="O60"/>
  <c r="O52"/>
  <c r="V49"/>
  <c r="O40"/>
  <c r="O36"/>
  <c r="O25"/>
  <c r="O8"/>
  <c r="O4"/>
  <c r="V92" i="55"/>
  <c r="V88"/>
  <c r="G60"/>
  <c r="V60" s="1"/>
  <c r="G44"/>
  <c r="V44" s="1"/>
  <c r="O40"/>
  <c r="V32"/>
  <c r="O19"/>
  <c r="E99"/>
  <c r="D99"/>
  <c r="O9"/>
  <c r="O41" i="58"/>
  <c r="V30"/>
  <c r="O22"/>
  <c r="O14"/>
  <c r="G9" i="57"/>
  <c r="V9" s="1"/>
  <c r="O4"/>
  <c r="V97" i="58"/>
  <c r="G91"/>
  <c r="G75"/>
  <c r="V65"/>
  <c r="G59"/>
  <c r="G43"/>
  <c r="V37"/>
  <c r="G27"/>
  <c r="V25"/>
  <c r="E99"/>
  <c r="G11"/>
  <c r="V11" s="1"/>
  <c r="O17"/>
  <c r="O6"/>
  <c r="D99"/>
  <c r="G98" i="57"/>
  <c r="V98" s="1"/>
  <c r="G66"/>
  <c r="V66" s="1"/>
  <c r="G50"/>
  <c r="V50" s="1"/>
  <c r="G34"/>
  <c r="V34" s="1"/>
  <c r="G25"/>
  <c r="V25" s="1"/>
  <c r="G18"/>
  <c r="O18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98"/>
  <c r="O11" i="58"/>
  <c r="O34" i="57"/>
  <c r="O9"/>
  <c r="O44" i="55"/>
  <c r="O12" i="56"/>
  <c r="O60" i="55"/>
  <c r="O66" i="57"/>
  <c r="O50"/>
  <c r="O5"/>
  <c r="V91" i="58"/>
  <c r="O91"/>
  <c r="O75"/>
  <c r="V75"/>
  <c r="O59"/>
  <c r="V59"/>
  <c r="V43"/>
  <c r="O43"/>
  <c r="O27"/>
  <c r="V27"/>
  <c r="O56"/>
  <c r="V45" i="57"/>
  <c r="O77"/>
  <c r="O61"/>
  <c r="V53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DH32" s="1"/>
  <c r="D32" i="40" s="1"/>
  <c r="BF28" i="54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BF27"/>
  <c r="BF40"/>
  <c r="BF52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BF97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DH89" s="1"/>
  <c r="D89" i="40" s="1"/>
  <c r="BF93" i="54"/>
  <c r="BF95"/>
  <c r="BF98"/>
  <c r="AY4"/>
  <c r="AY6"/>
  <c r="AY8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AY32" i="54"/>
  <c r="DG32" s="1"/>
  <c r="C32" i="40" s="1"/>
  <c r="AY40" i="54"/>
  <c r="DH40"/>
  <c r="D40" i="40" s="1"/>
  <c r="CE40" i="54"/>
  <c r="AY45"/>
  <c r="AY47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AY94"/>
  <c r="DG94" s="1"/>
  <c r="C94" i="40" s="1"/>
  <c r="AV99" i="54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5" i="54" l="1"/>
  <c r="DD71"/>
  <c r="DD55"/>
  <c r="DD45"/>
  <c r="CW90"/>
  <c r="CW38"/>
  <c r="E5" i="40"/>
  <c r="DK5" i="54"/>
  <c r="CP7"/>
  <c r="CI7"/>
  <c r="CI68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O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J29" s="1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J100" i="44"/>
  <c r="AO99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<sst xmlns="http://schemas.openxmlformats.org/spreadsheetml/2006/main" count="8161" uniqueCount="504">
  <si>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</si>
  <si>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</si>
  <si>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</si>
  <si>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</si>
  <si>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</si>
  <si>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</si>
  <si>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</si>
  <si>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</si>
  <si>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</si>
  <si>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</si>
  <si>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</si>
  <si>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</si>
  <si>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</si>
  <si>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</si>
  <si>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</si>
  <si>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</si>
  <si>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</si>
  <si>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</si>
  <si>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</si>
  <si>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</si>
  <si>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</si>
  <si>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</si>
  <si>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</si>
  <si>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</si>
  <si>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</si>
  <si>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</si>
  <si>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</si>
  <si>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</si>
  <si>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</si>
  <si>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</si>
  <si>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</si>
  <si>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</si>
  <si>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</si>
  <si>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</si>
  <si>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</si>
  <si>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</si>
  <si>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</si>
  <si>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</si>
  <si>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</si>
  <si>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</si>
  <si>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</si>
  <si>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</si>
  <si>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</si>
  <si>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</si>
  <si>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</si>
  <si>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</si>
  <si>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</si>
  <si>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</si>
  <si>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</si>
  <si>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</si>
  <si>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</si>
  <si>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</si>
  <si>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</si>
  <si>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</si>
  <si>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</si>
  <si>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</si>
  <si>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</si>
  <si>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</si>
  <si>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</si>
  <si>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</si>
  <si>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</si>
  <si>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</si>
  <si>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</si>
  <si>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</si>
  <si>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</si>
  <si>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</si>
  <si>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</si>
  <si>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</si>
  <si>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</si>
  <si>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</si>
  <si>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</si>
  <si>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</si>
  <si>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</si>
  <si>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</si>
  <si>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</si>
  <si>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</si>
  <si>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</si>
  <si>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</si>
  <si>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</si>
  <si>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</si>
  <si>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</si>
  <si>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</si>
  <si>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</si>
  <si>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</si>
  <si>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</si>
  <si>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</si>
  <si>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</si>
  <si>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</si>
  <si>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</si>
  <si>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</si>
  <si>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</si>
  <si>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</si>
  <si>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</si>
  <si>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</si>
  <si>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</si>
  <si>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</si>
  <si>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</si>
  <si>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</si>
  <si>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</si>
  <si>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</si>
  <si>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</si>
  <si>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</si>
  <si>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</si>
  <si>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</si>
  <si>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</si>
  <si>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</si>
  <si>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</si>
  <si>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</si>
  <si>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</si>
  <si>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</si>
  <si>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</si>
  <si>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</si>
  <si>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</si>
  <si>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</si>
  <si>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</si>
  <si>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</si>
  <si>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</si>
  <si>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</si>
  <si>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</si>
  <si>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</si>
  <si>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</si>
  <si>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</si>
  <si>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</si>
  <si>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</si>
  <si>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</si>
  <si>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</si>
  <si>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</si>
  <si>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</si>
  <si>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</si>
  <si>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</si>
  <si>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</si>
  <si>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</si>
  <si>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</si>
  <si>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</si>
  <si>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</si>
  <si>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</si>
  <si>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</si>
  <si>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</si>
  <si>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</si>
  <si>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</si>
  <si>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</si>
  <si>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</si>
  <si>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</si>
  <si>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</si>
  <si>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</si>
  <si>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</si>
  <si>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</si>
  <si>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</si>
  <si>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</si>
  <si>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</si>
  <si>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</si>
  <si>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</si>
  <si>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</si>
  <si>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</si>
  <si>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</si>
  <si>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</si>
  <si>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</si>
  <si>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</si>
  <si>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</si>
  <si>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</si>
  <si>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</si>
  <si>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</si>
  <si>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</si>
  <si>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</si>
  <si>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</si>
  <si>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</si>
  <si>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</si>
  <si>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</si>
  <si>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</si>
  <si>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</si>
  <si>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</si>
  <si>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</si>
  <si>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</si>
  <si>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</si>
  <si>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</si>
  <si>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</si>
  <si>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</si>
  <si>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</si>
  <si>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</si>
  <si>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</si>
  <si>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</si>
  <si>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</si>
  <si>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</si>
  <si>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</si>
  <si>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</si>
  <si>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</si>
  <si>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</si>
  <si>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</si>
  <si>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</si>
  <si>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</si>
  <si>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</si>
  <si>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</si>
  <si>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</si>
  <si>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</si>
  <si>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</si>
  <si>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</si>
  <si>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</si>
  <si>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</si>
  <si>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</si>
  <si>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</si>
  <si>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</si>
  <si>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</si>
  <si>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</si>
  <si>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</si>
  <si>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</si>
  <si>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</si>
  <si>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</si>
  <si>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</si>
  <si>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</si>
  <si>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</si>
  <si>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</si>
  <si>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</si>
  <si>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</si>
  <si>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</si>
  <si>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</si>
  <si>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</si>
  <si>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</si>
  <si>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</si>
  <si>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</si>
  <si>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</si>
  <si>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</si>
  <si>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</si>
  <si>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</si>
  <si>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</si>
  <si>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</si>
  <si>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</si>
  <si>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</si>
  <si>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</si>
  <si>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</si>
  <si>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</si>
  <si>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</si>
  <si>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</si>
  <si>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</si>
  <si>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</si>
  <si>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</si>
  <si>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</si>
  <si>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</si>
  <si>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</si>
  <si>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</si>
  <si>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</si>
  <si>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</si>
  <si>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</si>
  <si>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</si>
  <si>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</si>
  <si>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</si>
  <si>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</si>
  <si>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</si>
  <si>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</si>
  <si>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</si>
  <si>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</si>
  <si>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</si>
  <si>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</si>
  <si>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</si>
  <si>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</si>
  <si>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</si>
  <si>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</si>
  <si>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</si>
  <si>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</si>
  <si>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</si>
  <si>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</si>
  <si>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</si>
  <si>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</si>
  <si>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</si>
  <si>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</si>
  <si>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</si>
  <si>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</si>
  <si>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</si>
  <si>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</si>
  <si>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</si>
  <si>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</si>
  <si>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</si>
  <si>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</si>
  <si>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</si>
  <si>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</si>
  <si>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</si>
  <si>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</si>
  <si>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</si>
  <si>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</si>
  <si>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</si>
  <si>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</si>
  <si>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</si>
  <si>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</si>
  <si>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</si>
  <si>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</si>
  <si>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</si>
  <si>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</si>
  <si>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</si>
  <si>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</si>
  <si>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</si>
  <si>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</si>
  <si>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</si>
  <si>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</si>
  <si>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</si>
  <si>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</si>
  <si>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</si>
  <si>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</si>
  <si>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</si>
  <si>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</si>
  <si>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</si>
  <si>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</si>
  <si>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</si>
  <si>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</si>
  <si>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</si>
  <si>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</si>
  <si>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</si>
  <si>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</si>
  <si>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</si>
  <si>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</si>
  <si>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</si>
  <si>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</si>
  <si>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</si>
  <si>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</si>
  <si>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</si>
  <si>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</si>
  <si>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</si>
  <si>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</si>
  <si>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</si>
  <si>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</si>
  <si>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</si>
  <si>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</si>
  <si>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</si>
  <si>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</si>
  <si>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</si>
  <si>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</si>
  <si>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</si>
  <si>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</si>
  <si>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</si>
  <si>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</si>
  <si>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</si>
  <si>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</si>
  <si>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</si>
  <si>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</si>
  <si>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</si>
  <si>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</si>
  <si>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</si>
  <si>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</si>
  <si>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</si>
  <si>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</si>
  <si>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</si>
  <si>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</si>
  <si>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</si>
  <si>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</si>
  <si>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</si>
  <si>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</si>
  <si>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</si>
  <si>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</si>
  <si>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</si>
  <si>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</si>
  <si>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</si>
  <si>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</si>
  <si>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</si>
  <si>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</si>
  <si>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</si>
  <si>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</si>
  <si>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</si>
  <si>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</si>
  <si>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</si>
  <si>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</si>
  <si>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</si>
  <si>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</si>
  <si>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</si>
  <si>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</si>
  <si>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</si>
  <si>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</si>
  <si>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</si>
  <si>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</si>
  <si>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</si>
  <si>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</si>
  <si>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</si>
  <si>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</si>
  <si>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</si>
  <si>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</si>
  <si>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</si>
  <si>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</si>
  <si>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</si>
  <si>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</si>
  <si>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</si>
  <si>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</si>
  <si>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</si>
  <si>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</si>
  <si>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</si>
  <si>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</si>
  <si>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</si>
  <si>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</si>
  <si>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</si>
  <si>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</si>
  <si>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</si>
  <si>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</si>
  <si>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</si>
  <si>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</si>
  <si>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</si>
  <si>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</si>
  <si>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</si>
  <si>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</si>
  <si>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</si>
  <si>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</si>
  <si>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</si>
  <si>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</si>
  <si>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</si>
  <si>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</si>
  <si>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</si>
  <si>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</si>
  <si>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</si>
  <si>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</si>
  <si>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</si>
  <si>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</si>
  <si>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</si>
  <si>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</si>
  <si>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</si>
  <si>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</si>
  <si>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</si>
  <si>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</si>
  <si>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</si>
  <si>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</si>
  <si>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</si>
  <si>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</si>
  <si>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</si>
  <si>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</si>
  <si>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</si>
  <si>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</si>
  <si>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</si>
  <si>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</si>
  <si>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</si>
  <si>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</si>
  <si>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</si>
  <si>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</si>
  <si>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</si>
  <si>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</si>
  <si>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</si>
  <si>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</si>
  <si>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</si>
  <si>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</si>
  <si>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</si>
  <si>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</si>
  <si>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</si>
  <si>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</si>
  <si>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</si>
  <si>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</si>
  <si>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</si>
  <si>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</si>
  <si>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</si>
  <si>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</si>
  <si>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</si>
  <si>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</si>
  <si>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</si>
  <si>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</si>
  <si>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</si>
  <si>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</si>
  <si>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</si>
  <si>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</si>
  <si>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</si>
  <si>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</si>
  <si>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</si>
  <si>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</si>
  <si>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</si>
  <si>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</si>
  <si>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</si>
  <si>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</si>
  <si>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</si>
  <si>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</si>
  <si>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</si>
  <si>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</si>
  <si>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</si>
  <si>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</si>
  <si>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</si>
  <si>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</si>
  <si>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</si>
  <si>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</si>
  <si>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</si>
  <si>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</si>
  <si>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</si>
  <si>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</si>
  <si>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</si>
  <si>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</si>
  <si>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</si>
  <si>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</si>
  <si>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</si>
  <si>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</si>
  <si>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</si>
  <si>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</si>
  <si>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</si>
  <si>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</si>
  <si>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</si>
  <si>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</si>
  <si>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</si>
  <si>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</si>
  <si>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</si>
  <si>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58IS2022/11/09</t>
  </si>
  <si>
    <t>ADHPL</t>
  </si>
  <si>
    <t>CHANJUII</t>
  </si>
  <si>
    <t>GBHHPL</t>
  </si>
  <si>
    <t>JSWEL</t>
  </si>
  <si>
    <t>NSLSTUNGBHDRA</t>
  </si>
  <si>
    <t>SHPPBPL</t>
  </si>
  <si>
    <t>SIKKIM</t>
  </si>
  <si>
    <t>SORANG_HEP</t>
  </si>
  <si>
    <t>Teesta_III</t>
  </si>
  <si>
    <t>GOA_Beneficiary</t>
  </si>
  <si>
    <t>HP</t>
  </si>
  <si>
    <t>Manipur_Ben</t>
  </si>
  <si>
    <t>MePDCL</t>
  </si>
  <si>
    <t>NPCL(UP)</t>
  </si>
  <si>
    <t>NTPCRGDMFSP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</si>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</sst>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276.60000000000002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276.60000000000002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276.60000000000002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276.60000000000002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276.60000000000002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276.60000000000002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281.21600000000001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279.21600000000001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279.21600000000001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0</v>
          </cell>
          <cell r="J81">
            <v>296.21600000000001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0</v>
          </cell>
          <cell r="J82">
            <v>279.21600000000001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44874</v>
      </c>
      <c r="Z3" s="37">
        <f>S3</f>
        <v>44874</v>
      </c>
      <c r="AE3" s="36"/>
      <c r="AH3" s="38">
        <f>AV4</f>
        <v>44874</v>
      </c>
    </row>
    <row r="4" spans="1:48" ht="15.75" thickBot="1">
      <c r="A4" s="37">
        <f>frq!A1</f>
        <v>44874</v>
      </c>
      <c r="L4" s="37">
        <f>frq!A1</f>
        <v>44874</v>
      </c>
      <c r="P4" s="37">
        <f>frq!A1</f>
        <v>44874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6.9150000000000003E-2</v>
      </c>
      <c r="H52" s="54">
        <f>(BAWANA!U49+BAWANA!V49)/4000</f>
        <v>0</v>
      </c>
      <c r="I52" s="54"/>
      <c r="J52" s="54">
        <f t="shared" si="3"/>
        <v>6.9150000000000003E-2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6.9150000000000003E-2</v>
      </c>
      <c r="H53" s="54">
        <f>(BAWANA!U50+BAWANA!V50)/4000</f>
        <v>0</v>
      </c>
      <c r="I53" s="54"/>
      <c r="J53" s="54">
        <f t="shared" si="3"/>
        <v>6.9150000000000003E-2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6.9150000000000003E-2</v>
      </c>
      <c r="H54" s="54">
        <f>(BAWANA!U51+BAWANA!V51)/4000</f>
        <v>0</v>
      </c>
      <c r="I54" s="54"/>
      <c r="J54" s="54">
        <f t="shared" si="3"/>
        <v>6.9150000000000003E-2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6.9150000000000003E-2</v>
      </c>
      <c r="H55" s="54">
        <f>(BAWANA!U52+BAWANA!V52)/4000</f>
        <v>0</v>
      </c>
      <c r="I55" s="54"/>
      <c r="J55" s="54">
        <f t="shared" si="3"/>
        <v>6.9150000000000003E-2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6.9150000000000003E-2</v>
      </c>
      <c r="H56" s="54">
        <f>(BAWANA!U53+BAWANA!V53)/4000</f>
        <v>0</v>
      </c>
      <c r="I56" s="54"/>
      <c r="J56" s="54">
        <f t="shared" si="3"/>
        <v>6.9150000000000003E-2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6.9150000000000003E-2</v>
      </c>
      <c r="H57" s="54">
        <f>(BAWANA!U54+BAWANA!V54)/4000</f>
        <v>0</v>
      </c>
      <c r="I57" s="54"/>
      <c r="J57" s="54">
        <f t="shared" si="3"/>
        <v>6.9150000000000003E-2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7.0304000000000005E-2</v>
      </c>
      <c r="H74" s="54">
        <f>(BAWANA!U71+BAWANA!V71)/4000</f>
        <v>0</v>
      </c>
      <c r="I74" s="54"/>
      <c r="J74" s="54">
        <f t="shared" si="9"/>
        <v>7.0304000000000005E-2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6.9804000000000005E-2</v>
      </c>
      <c r="H80" s="54">
        <f>(BAWANA!U77+BAWANA!V77)/4000</f>
        <v>0</v>
      </c>
      <c r="I80" s="54"/>
      <c r="J80" s="54">
        <f t="shared" si="9"/>
        <v>6.9804000000000005E-2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6.9804000000000005E-2</v>
      </c>
      <c r="H81" s="54">
        <f>(BAWANA!U78+BAWANA!V78)/4000</f>
        <v>0</v>
      </c>
      <c r="I81" s="54"/>
      <c r="J81" s="54">
        <f t="shared" si="9"/>
        <v>6.9804000000000005E-2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0.08</v>
      </c>
      <c r="C82" s="54"/>
      <c r="D82" s="54">
        <f t="shared" si="8"/>
        <v>0.16</v>
      </c>
      <c r="E82" s="55"/>
      <c r="F82" s="43"/>
      <c r="G82" s="54">
        <f>(BAWANA!Q79+BAWANA!R79+BAWANA!S79+BAWANA!T79)/4000</f>
        <v>7.4054000000000009E-2</v>
      </c>
      <c r="H82" s="54">
        <f>(BAWANA!U79+BAWANA!V79)/4000</f>
        <v>0</v>
      </c>
      <c r="I82" s="54"/>
      <c r="J82" s="54">
        <f t="shared" si="9"/>
        <v>7.4054000000000009E-2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0.08</v>
      </c>
      <c r="C83" s="54"/>
      <c r="D83" s="54">
        <f t="shared" si="8"/>
        <v>0.16</v>
      </c>
      <c r="E83" s="55"/>
      <c r="F83" s="43"/>
      <c r="G83" s="54">
        <f>(BAWANA!Q80+BAWANA!R80+BAWANA!S80+BAWANA!T80)/4000</f>
        <v>6.9804000000000005E-2</v>
      </c>
      <c r="H83" s="54">
        <f>(BAWANA!U80+BAWANA!V80)/4000</f>
        <v>0</v>
      </c>
      <c r="I83" s="54"/>
      <c r="J83" s="54">
        <f t="shared" si="9"/>
        <v>6.9804000000000005E-2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0.08</v>
      </c>
      <c r="C84" s="54"/>
      <c r="D84" s="54">
        <f t="shared" si="8"/>
        <v>0.16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0.08</v>
      </c>
      <c r="C85" s="54"/>
      <c r="D85" s="54">
        <f t="shared" si="8"/>
        <v>0.16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0.08</v>
      </c>
      <c r="C86" s="54"/>
      <c r="D86" s="54">
        <f t="shared" si="8"/>
        <v>0.16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0.08</v>
      </c>
      <c r="C87" s="54"/>
      <c r="D87" s="54">
        <f t="shared" si="8"/>
        <v>0.16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0.08</v>
      </c>
      <c r="C88" s="54"/>
      <c r="D88" s="54">
        <f t="shared" si="8"/>
        <v>0.16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0.08</v>
      </c>
      <c r="C89" s="54"/>
      <c r="D89" s="54">
        <f t="shared" si="8"/>
        <v>0.16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14.599999999999994</v>
      </c>
      <c r="C102" s="54">
        <f t="shared" si="14"/>
        <v>0</v>
      </c>
      <c r="D102" s="54">
        <f t="shared" si="14"/>
        <v>22.279999999999973</v>
      </c>
      <c r="E102" s="54">
        <f t="shared" si="14"/>
        <v>0</v>
      </c>
      <c r="F102" s="54">
        <f t="shared" si="14"/>
        <v>0</v>
      </c>
      <c r="G102" s="54">
        <f t="shared" si="14"/>
        <v>6.5499199999999949</v>
      </c>
      <c r="H102" s="54">
        <f t="shared" si="14"/>
        <v>0</v>
      </c>
      <c r="I102" s="54"/>
      <c r="J102" s="54">
        <f t="shared" si="14"/>
        <v>6.5499199999999949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55.83</v>
      </c>
      <c r="I3" s="95">
        <v>0</v>
      </c>
      <c r="J3" s="95">
        <v>0</v>
      </c>
      <c r="K3" s="95">
        <v>0</v>
      </c>
      <c r="L3" s="95">
        <v>1.44</v>
      </c>
      <c r="M3" s="114">
        <v>0</v>
      </c>
      <c r="N3" s="113">
        <v>0</v>
      </c>
      <c r="O3" s="95">
        <v>-20</v>
      </c>
      <c r="P3" s="95">
        <v>-15</v>
      </c>
      <c r="Q3" s="95">
        <v>0</v>
      </c>
      <c r="R3" s="95">
        <v>0</v>
      </c>
      <c r="S3" s="114">
        <v>0</v>
      </c>
      <c r="U3" s="115">
        <v>-35</v>
      </c>
      <c r="V3" s="116">
        <v>57.27</v>
      </c>
      <c r="W3">
        <v>55.83</v>
      </c>
      <c r="X3">
        <v>-20</v>
      </c>
      <c r="Y3">
        <v>1.44</v>
      </c>
      <c r="Z3">
        <v>0</v>
      </c>
      <c r="AA3">
        <v>-15</v>
      </c>
    </row>
    <row r="4" spans="1:27">
      <c r="B4" t="s">
        <v>263</v>
      </c>
      <c r="G4" t="s">
        <v>46</v>
      </c>
      <c r="H4" s="115">
        <v>30.81</v>
      </c>
      <c r="I4" s="88">
        <v>0</v>
      </c>
      <c r="J4" s="88">
        <v>0</v>
      </c>
      <c r="K4" s="88">
        <v>0</v>
      </c>
      <c r="L4" s="88">
        <v>1.44</v>
      </c>
      <c r="M4" s="116">
        <v>0</v>
      </c>
      <c r="N4" s="115">
        <v>0</v>
      </c>
      <c r="O4" s="88">
        <v>-60</v>
      </c>
      <c r="P4" s="88">
        <v>-30</v>
      </c>
      <c r="Q4" s="88">
        <v>0</v>
      </c>
      <c r="R4" s="88">
        <v>0</v>
      </c>
      <c r="S4" s="116">
        <v>0</v>
      </c>
      <c r="U4" s="115">
        <v>-90</v>
      </c>
      <c r="V4" s="116">
        <v>32.25</v>
      </c>
      <c r="W4">
        <v>30.81</v>
      </c>
      <c r="X4">
        <v>-60</v>
      </c>
      <c r="Y4">
        <v>1.44</v>
      </c>
      <c r="Z4">
        <v>0</v>
      </c>
      <c r="AA4">
        <v>-30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1.44</v>
      </c>
      <c r="M5" s="116">
        <v>0</v>
      </c>
      <c r="N5" s="115">
        <v>-6</v>
      </c>
      <c r="O5" s="88">
        <v>0</v>
      </c>
      <c r="P5" s="88">
        <v>-15</v>
      </c>
      <c r="Q5" s="88">
        <v>0</v>
      </c>
      <c r="R5" s="88">
        <v>0</v>
      </c>
      <c r="S5" s="116">
        <v>0</v>
      </c>
      <c r="U5" s="115">
        <v>-21</v>
      </c>
      <c r="V5" s="116">
        <v>1.44</v>
      </c>
      <c r="W5">
        <v>-6</v>
      </c>
      <c r="X5">
        <v>0</v>
      </c>
      <c r="Y5">
        <v>1.44</v>
      </c>
      <c r="Z5">
        <v>0</v>
      </c>
      <c r="AA5">
        <v>-15</v>
      </c>
    </row>
    <row r="6" spans="1:27">
      <c r="G6" t="s">
        <v>48</v>
      </c>
      <c r="H6" s="115">
        <v>19.25</v>
      </c>
      <c r="I6" s="88">
        <v>0</v>
      </c>
      <c r="J6" s="88">
        <v>0</v>
      </c>
      <c r="K6" s="88">
        <v>0</v>
      </c>
      <c r="L6" s="88">
        <v>0.77</v>
      </c>
      <c r="M6" s="116">
        <v>0</v>
      </c>
      <c r="N6" s="115">
        <v>0</v>
      </c>
      <c r="O6" s="88">
        <v>-15</v>
      </c>
      <c r="P6" s="88">
        <v>-25</v>
      </c>
      <c r="Q6" s="88">
        <v>0</v>
      </c>
      <c r="R6" s="88">
        <v>0</v>
      </c>
      <c r="S6" s="116">
        <v>0</v>
      </c>
      <c r="U6" s="115">
        <v>-40</v>
      </c>
      <c r="V6" s="116">
        <v>20.02</v>
      </c>
      <c r="W6">
        <v>19.25</v>
      </c>
      <c r="X6">
        <v>-15</v>
      </c>
      <c r="Y6">
        <v>0.77</v>
      </c>
      <c r="Z6">
        <v>0</v>
      </c>
      <c r="AA6">
        <v>-25</v>
      </c>
    </row>
    <row r="7" spans="1:27">
      <c r="G7" t="s">
        <v>49</v>
      </c>
      <c r="H7" s="115">
        <v>6.74</v>
      </c>
      <c r="I7" s="88">
        <v>0</v>
      </c>
      <c r="J7" s="88">
        <v>0</v>
      </c>
      <c r="K7" s="88">
        <v>0</v>
      </c>
      <c r="L7" s="88">
        <v>7.22</v>
      </c>
      <c r="M7" s="116">
        <v>0</v>
      </c>
      <c r="N7" s="115">
        <v>0</v>
      </c>
      <c r="O7" s="88">
        <v>-30</v>
      </c>
      <c r="P7" s="88">
        <v>-80</v>
      </c>
      <c r="Q7" s="88">
        <v>0</v>
      </c>
      <c r="R7" s="88">
        <v>0</v>
      </c>
      <c r="S7" s="116">
        <v>0</v>
      </c>
      <c r="U7" s="115">
        <v>-110</v>
      </c>
      <c r="V7" s="116">
        <v>13.96</v>
      </c>
      <c r="W7">
        <v>6.74</v>
      </c>
      <c r="X7">
        <v>-30</v>
      </c>
      <c r="Y7">
        <v>7.22</v>
      </c>
      <c r="Z7">
        <v>0</v>
      </c>
      <c r="AA7">
        <v>-80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-21</v>
      </c>
      <c r="O8" s="88">
        <v>-90</v>
      </c>
      <c r="P8" s="88">
        <v>-50</v>
      </c>
      <c r="Q8" s="88">
        <v>-40</v>
      </c>
      <c r="R8" s="88">
        <v>0</v>
      </c>
      <c r="S8" s="116">
        <v>0</v>
      </c>
      <c r="U8" s="115">
        <v>-201</v>
      </c>
      <c r="V8" s="116">
        <v>0</v>
      </c>
      <c r="W8">
        <v>-21</v>
      </c>
      <c r="X8">
        <v>-90</v>
      </c>
      <c r="Y8">
        <v>0</v>
      </c>
      <c r="Z8">
        <v>-40</v>
      </c>
      <c r="AA8">
        <v>-50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0.48</v>
      </c>
      <c r="M9" s="116">
        <v>0</v>
      </c>
      <c r="N9" s="115">
        <v>-47</v>
      </c>
      <c r="O9" s="88">
        <v>-20</v>
      </c>
      <c r="P9" s="88">
        <v>-84</v>
      </c>
      <c r="Q9" s="88">
        <v>0</v>
      </c>
      <c r="R9" s="88">
        <v>0</v>
      </c>
      <c r="S9" s="116">
        <v>0</v>
      </c>
      <c r="U9" s="115">
        <v>-151</v>
      </c>
      <c r="V9" s="116">
        <v>0.48</v>
      </c>
      <c r="W9">
        <v>-47</v>
      </c>
      <c r="X9">
        <v>-20</v>
      </c>
      <c r="Y9">
        <v>0.48</v>
      </c>
      <c r="Z9">
        <v>0</v>
      </c>
      <c r="AA9">
        <v>-84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0.48</v>
      </c>
      <c r="M10" s="116">
        <v>0</v>
      </c>
      <c r="N10" s="115">
        <v>-22</v>
      </c>
      <c r="O10" s="88">
        <v>-55</v>
      </c>
      <c r="P10" s="88">
        <v>-32</v>
      </c>
      <c r="Q10" s="88">
        <v>0</v>
      </c>
      <c r="R10" s="88">
        <v>0</v>
      </c>
      <c r="S10" s="116">
        <v>0</v>
      </c>
      <c r="U10" s="115">
        <v>-109</v>
      </c>
      <c r="V10" s="116">
        <v>0.48</v>
      </c>
      <c r="W10">
        <v>-22</v>
      </c>
      <c r="X10">
        <v>-55</v>
      </c>
      <c r="Y10">
        <v>0.48</v>
      </c>
      <c r="Z10">
        <v>0</v>
      </c>
      <c r="AA10">
        <v>-32</v>
      </c>
    </row>
    <row r="11" spans="1:27">
      <c r="G11" t="s">
        <v>53</v>
      </c>
      <c r="H11" s="115">
        <v>42.36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0</v>
      </c>
      <c r="O11" s="88">
        <v>-50</v>
      </c>
      <c r="P11" s="88">
        <v>-92</v>
      </c>
      <c r="Q11" s="88">
        <v>0</v>
      </c>
      <c r="R11" s="88">
        <v>0</v>
      </c>
      <c r="S11" s="116">
        <v>0</v>
      </c>
      <c r="U11" s="115">
        <v>-142</v>
      </c>
      <c r="V11" s="116">
        <v>42.84</v>
      </c>
      <c r="W11">
        <v>42.36</v>
      </c>
      <c r="X11">
        <v>-50</v>
      </c>
      <c r="Y11">
        <v>0.48</v>
      </c>
      <c r="Z11">
        <v>0</v>
      </c>
      <c r="AA11">
        <v>-92</v>
      </c>
    </row>
    <row r="12" spans="1:27">
      <c r="G12" t="s">
        <v>54</v>
      </c>
      <c r="H12" s="115">
        <v>20.21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-80</v>
      </c>
      <c r="P12" s="88">
        <v>-50</v>
      </c>
      <c r="Q12" s="88">
        <v>0</v>
      </c>
      <c r="R12" s="88">
        <v>0</v>
      </c>
      <c r="S12" s="116">
        <v>0</v>
      </c>
      <c r="U12" s="115">
        <v>-130</v>
      </c>
      <c r="V12" s="116">
        <v>20.21</v>
      </c>
      <c r="W12">
        <v>20.21</v>
      </c>
      <c r="X12">
        <v>-80</v>
      </c>
      <c r="Y12">
        <v>0</v>
      </c>
      <c r="Z12">
        <v>0</v>
      </c>
      <c r="AA12">
        <v>-50</v>
      </c>
    </row>
    <row r="13" spans="1:27">
      <c r="G13" t="s">
        <v>55</v>
      </c>
      <c r="H13" s="115">
        <v>94.33</v>
      </c>
      <c r="I13" s="88">
        <v>0</v>
      </c>
      <c r="J13" s="88">
        <v>0</v>
      </c>
      <c r="K13" s="88">
        <v>0</v>
      </c>
      <c r="L13" s="88">
        <v>6.26</v>
      </c>
      <c r="M13" s="116">
        <v>0</v>
      </c>
      <c r="N13" s="115">
        <v>0</v>
      </c>
      <c r="O13" s="88">
        <v>-40</v>
      </c>
      <c r="P13" s="88">
        <v>-75</v>
      </c>
      <c r="Q13" s="88">
        <v>-40</v>
      </c>
      <c r="R13" s="88">
        <v>0</v>
      </c>
      <c r="S13" s="116">
        <v>0</v>
      </c>
      <c r="U13" s="115">
        <v>-155</v>
      </c>
      <c r="V13" s="116">
        <v>100.59</v>
      </c>
      <c r="W13">
        <v>94.33</v>
      </c>
      <c r="X13">
        <v>-40</v>
      </c>
      <c r="Y13">
        <v>6.26</v>
      </c>
      <c r="Z13">
        <v>-40</v>
      </c>
      <c r="AA13">
        <v>-75</v>
      </c>
    </row>
    <row r="14" spans="1:27">
      <c r="G14" t="s">
        <v>56</v>
      </c>
      <c r="H14" s="115">
        <v>75.08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-55</v>
      </c>
      <c r="P14" s="88">
        <v>-59</v>
      </c>
      <c r="Q14" s="88">
        <v>0</v>
      </c>
      <c r="R14" s="88">
        <v>0</v>
      </c>
      <c r="S14" s="116">
        <v>0</v>
      </c>
      <c r="U14" s="115">
        <v>-114</v>
      </c>
      <c r="V14" s="116">
        <v>75.08</v>
      </c>
      <c r="W14">
        <v>75.08</v>
      </c>
      <c r="X14">
        <v>-55</v>
      </c>
      <c r="Y14">
        <v>0</v>
      </c>
      <c r="Z14">
        <v>0</v>
      </c>
      <c r="AA14">
        <v>-59</v>
      </c>
    </row>
    <row r="15" spans="1:27">
      <c r="G15" t="s">
        <v>57</v>
      </c>
      <c r="H15" s="115">
        <v>58.72</v>
      </c>
      <c r="I15" s="88">
        <v>0</v>
      </c>
      <c r="J15" s="88">
        <v>0</v>
      </c>
      <c r="K15" s="88">
        <v>0</v>
      </c>
      <c r="L15" s="88">
        <v>0.48</v>
      </c>
      <c r="M15" s="116">
        <v>0</v>
      </c>
      <c r="N15" s="115">
        <v>0</v>
      </c>
      <c r="O15" s="88">
        <v>-25</v>
      </c>
      <c r="P15" s="88">
        <v>-101</v>
      </c>
      <c r="Q15" s="88">
        <v>0</v>
      </c>
      <c r="R15" s="88">
        <v>0</v>
      </c>
      <c r="S15" s="116">
        <v>0</v>
      </c>
      <c r="U15" s="115">
        <v>-126</v>
      </c>
      <c r="V15" s="116">
        <v>59.2</v>
      </c>
      <c r="W15">
        <v>58.72</v>
      </c>
      <c r="X15">
        <v>-25</v>
      </c>
      <c r="Y15">
        <v>0.48</v>
      </c>
      <c r="Z15">
        <v>0</v>
      </c>
      <c r="AA15">
        <v>-101</v>
      </c>
    </row>
    <row r="16" spans="1:27">
      <c r="G16" t="s">
        <v>58</v>
      </c>
      <c r="H16" s="115">
        <v>81.819999999999993</v>
      </c>
      <c r="I16" s="88">
        <v>0</v>
      </c>
      <c r="J16" s="88">
        <v>0</v>
      </c>
      <c r="K16" s="88">
        <v>0</v>
      </c>
      <c r="L16" s="88">
        <v>0.48</v>
      </c>
      <c r="M16" s="116">
        <v>0</v>
      </c>
      <c r="N16" s="115">
        <v>0</v>
      </c>
      <c r="O16" s="88">
        <v>-50</v>
      </c>
      <c r="P16" s="88">
        <v>-63</v>
      </c>
      <c r="Q16" s="88">
        <v>0</v>
      </c>
      <c r="R16" s="88">
        <v>0</v>
      </c>
      <c r="S16" s="116">
        <v>0</v>
      </c>
      <c r="U16" s="115">
        <v>-113</v>
      </c>
      <c r="V16" s="116">
        <v>82.3</v>
      </c>
      <c r="W16">
        <v>81.819999999999993</v>
      </c>
      <c r="X16">
        <v>-50</v>
      </c>
      <c r="Y16">
        <v>0.48</v>
      </c>
      <c r="Z16">
        <v>0</v>
      </c>
      <c r="AA16">
        <v>-63</v>
      </c>
    </row>
    <row r="17" spans="7:27">
      <c r="G17" t="s">
        <v>59</v>
      </c>
      <c r="H17" s="115">
        <v>119.36</v>
      </c>
      <c r="I17" s="88">
        <v>0</v>
      </c>
      <c r="J17" s="88">
        <v>0</v>
      </c>
      <c r="K17" s="88">
        <v>0</v>
      </c>
      <c r="L17" s="88">
        <v>0.48</v>
      </c>
      <c r="M17" s="116">
        <v>0</v>
      </c>
      <c r="N17" s="115">
        <v>0</v>
      </c>
      <c r="O17" s="88">
        <v>-55</v>
      </c>
      <c r="P17" s="88">
        <v>-60</v>
      </c>
      <c r="Q17" s="88">
        <v>0</v>
      </c>
      <c r="R17" s="88">
        <v>0</v>
      </c>
      <c r="S17" s="116">
        <v>0</v>
      </c>
      <c r="U17" s="115">
        <v>-115</v>
      </c>
      <c r="V17" s="116">
        <v>119.84</v>
      </c>
      <c r="W17">
        <v>119.36</v>
      </c>
      <c r="X17">
        <v>-55</v>
      </c>
      <c r="Y17">
        <v>0.48</v>
      </c>
      <c r="Z17">
        <v>0</v>
      </c>
      <c r="AA17">
        <v>-60</v>
      </c>
    </row>
    <row r="18" spans="7:27">
      <c r="G18" t="s">
        <v>60</v>
      </c>
      <c r="H18" s="115">
        <v>78.930000000000007</v>
      </c>
      <c r="I18" s="88">
        <v>0</v>
      </c>
      <c r="J18" s="88">
        <v>0</v>
      </c>
      <c r="K18" s="88">
        <v>0</v>
      </c>
      <c r="L18" s="88">
        <v>0.48</v>
      </c>
      <c r="M18" s="116">
        <v>0</v>
      </c>
      <c r="N18" s="115">
        <v>0</v>
      </c>
      <c r="O18" s="88">
        <v>-55</v>
      </c>
      <c r="P18" s="88">
        <v>-37</v>
      </c>
      <c r="Q18" s="88">
        <v>-40</v>
      </c>
      <c r="R18" s="88">
        <v>0</v>
      </c>
      <c r="S18" s="116">
        <v>0</v>
      </c>
      <c r="U18" s="115">
        <v>-132</v>
      </c>
      <c r="V18" s="116">
        <v>79.41</v>
      </c>
      <c r="W18">
        <v>78.930000000000007</v>
      </c>
      <c r="X18">
        <v>-55</v>
      </c>
      <c r="Y18">
        <v>0.48</v>
      </c>
      <c r="Z18">
        <v>-40</v>
      </c>
      <c r="AA18">
        <v>-37</v>
      </c>
    </row>
    <row r="19" spans="7:27">
      <c r="G19" t="s">
        <v>61</v>
      </c>
      <c r="H19" s="115">
        <v>9.6199999999999992</v>
      </c>
      <c r="I19" s="88">
        <v>0</v>
      </c>
      <c r="J19" s="88">
        <v>0</v>
      </c>
      <c r="K19" s="88">
        <v>0</v>
      </c>
      <c r="L19" s="88">
        <v>6.26</v>
      </c>
      <c r="M19" s="116">
        <v>0</v>
      </c>
      <c r="N19" s="115">
        <v>0</v>
      </c>
      <c r="O19" s="88">
        <v>-55</v>
      </c>
      <c r="P19" s="88">
        <v>-71</v>
      </c>
      <c r="Q19" s="88">
        <v>0</v>
      </c>
      <c r="R19" s="88">
        <v>0</v>
      </c>
      <c r="S19" s="116">
        <v>0</v>
      </c>
      <c r="U19" s="115">
        <v>-126</v>
      </c>
      <c r="V19" s="116">
        <v>15.88</v>
      </c>
      <c r="W19">
        <v>9.6199999999999992</v>
      </c>
      <c r="X19">
        <v>-55</v>
      </c>
      <c r="Y19">
        <v>6.26</v>
      </c>
      <c r="Z19">
        <v>0</v>
      </c>
      <c r="AA19">
        <v>-71</v>
      </c>
    </row>
    <row r="20" spans="7:27">
      <c r="G20" t="s">
        <v>62</v>
      </c>
      <c r="H20" s="115">
        <v>30.8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-60</v>
      </c>
      <c r="P20" s="88">
        <v>-23</v>
      </c>
      <c r="Q20" s="88">
        <v>0</v>
      </c>
      <c r="R20" s="88">
        <v>0</v>
      </c>
      <c r="S20" s="116">
        <v>0</v>
      </c>
      <c r="U20" s="115">
        <v>-83</v>
      </c>
      <c r="V20" s="116">
        <v>30.8</v>
      </c>
      <c r="W20">
        <v>30.8</v>
      </c>
      <c r="X20">
        <v>-60</v>
      </c>
      <c r="Y20">
        <v>0</v>
      </c>
      <c r="Z20">
        <v>0</v>
      </c>
      <c r="AA20">
        <v>-23</v>
      </c>
    </row>
    <row r="21" spans="7:27">
      <c r="G21" t="s">
        <v>63</v>
      </c>
      <c r="H21" s="115">
        <v>52.94</v>
      </c>
      <c r="I21" s="88">
        <v>0</v>
      </c>
      <c r="J21" s="88">
        <v>0</v>
      </c>
      <c r="K21" s="88">
        <v>0</v>
      </c>
      <c r="L21" s="88">
        <v>2.41</v>
      </c>
      <c r="M21" s="116">
        <v>0</v>
      </c>
      <c r="N21" s="115">
        <v>0</v>
      </c>
      <c r="O21" s="88">
        <v>-70</v>
      </c>
      <c r="P21" s="88">
        <v>-35</v>
      </c>
      <c r="Q21" s="88">
        <v>0</v>
      </c>
      <c r="R21" s="88">
        <v>0</v>
      </c>
      <c r="S21" s="116">
        <v>0</v>
      </c>
      <c r="U21" s="115">
        <v>-105</v>
      </c>
      <c r="V21" s="116">
        <v>55.35</v>
      </c>
      <c r="W21">
        <v>52.94</v>
      </c>
      <c r="X21">
        <v>-70</v>
      </c>
      <c r="Y21">
        <v>2.41</v>
      </c>
      <c r="Z21">
        <v>0</v>
      </c>
      <c r="AA21">
        <v>-35</v>
      </c>
    </row>
    <row r="22" spans="7:27">
      <c r="G22" t="s">
        <v>64</v>
      </c>
      <c r="H22" s="115">
        <v>31.76</v>
      </c>
      <c r="I22" s="88">
        <v>0</v>
      </c>
      <c r="J22" s="88">
        <v>0</v>
      </c>
      <c r="K22" s="88">
        <v>0</v>
      </c>
      <c r="L22" s="88">
        <v>3.37</v>
      </c>
      <c r="M22" s="116">
        <v>0</v>
      </c>
      <c r="N22" s="115">
        <v>0</v>
      </c>
      <c r="O22" s="88">
        <v>-25</v>
      </c>
      <c r="P22" s="88">
        <v>-6</v>
      </c>
      <c r="Q22" s="88">
        <v>0</v>
      </c>
      <c r="R22" s="88">
        <v>0</v>
      </c>
      <c r="S22" s="116">
        <v>0</v>
      </c>
      <c r="U22" s="115">
        <v>-31</v>
      </c>
      <c r="V22" s="116">
        <v>35.130000000000003</v>
      </c>
      <c r="W22">
        <v>31.76</v>
      </c>
      <c r="X22">
        <v>-25</v>
      </c>
      <c r="Y22">
        <v>3.37</v>
      </c>
      <c r="Z22">
        <v>0</v>
      </c>
      <c r="AA22">
        <v>-6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4.33</v>
      </c>
      <c r="M23" s="116">
        <v>0</v>
      </c>
      <c r="N23" s="115">
        <v>-45</v>
      </c>
      <c r="O23" s="88">
        <v>-7</v>
      </c>
      <c r="P23" s="88">
        <v>-51</v>
      </c>
      <c r="Q23" s="88">
        <v>-40</v>
      </c>
      <c r="R23" s="88">
        <v>0</v>
      </c>
      <c r="S23" s="116">
        <v>0</v>
      </c>
      <c r="U23" s="115">
        <v>-143</v>
      </c>
      <c r="V23" s="116">
        <v>4.33</v>
      </c>
      <c r="W23">
        <v>-45</v>
      </c>
      <c r="X23">
        <v>-7</v>
      </c>
      <c r="Y23">
        <v>4.33</v>
      </c>
      <c r="Z23">
        <v>-40</v>
      </c>
      <c r="AA23">
        <v>-51</v>
      </c>
    </row>
    <row r="24" spans="7:27">
      <c r="G24" t="s">
        <v>66</v>
      </c>
      <c r="H24" s="115">
        <v>0</v>
      </c>
      <c r="I24" s="88">
        <v>0</v>
      </c>
      <c r="J24" s="88">
        <v>15.4</v>
      </c>
      <c r="K24" s="88">
        <v>0</v>
      </c>
      <c r="L24" s="88">
        <v>5.01</v>
      </c>
      <c r="M24" s="116">
        <v>0</v>
      </c>
      <c r="N24" s="115">
        <v>-20</v>
      </c>
      <c r="O24" s="88">
        <v>-7</v>
      </c>
      <c r="P24" s="88">
        <v>0</v>
      </c>
      <c r="Q24" s="88">
        <v>0</v>
      </c>
      <c r="R24" s="88">
        <v>0</v>
      </c>
      <c r="S24" s="116">
        <v>0</v>
      </c>
      <c r="U24" s="115">
        <v>-27</v>
      </c>
      <c r="V24" s="116">
        <v>20.41</v>
      </c>
      <c r="W24">
        <v>-20</v>
      </c>
      <c r="X24">
        <v>-7</v>
      </c>
      <c r="Y24">
        <v>5.01</v>
      </c>
      <c r="Z24">
        <v>0</v>
      </c>
      <c r="AA24">
        <v>15.4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13.48</v>
      </c>
      <c r="M25" s="116">
        <v>0</v>
      </c>
      <c r="N25" s="115">
        <v>0</v>
      </c>
      <c r="O25" s="88">
        <v>-20</v>
      </c>
      <c r="P25" s="88">
        <v>-7</v>
      </c>
      <c r="Q25" s="88">
        <v>0</v>
      </c>
      <c r="R25" s="88">
        <v>0</v>
      </c>
      <c r="S25" s="116">
        <v>0</v>
      </c>
      <c r="U25" s="115">
        <v>-27</v>
      </c>
      <c r="V25" s="116">
        <v>13.48</v>
      </c>
      <c r="W25">
        <v>0</v>
      </c>
      <c r="X25">
        <v>-20</v>
      </c>
      <c r="Y25">
        <v>13.48</v>
      </c>
      <c r="Z25">
        <v>0</v>
      </c>
      <c r="AA25">
        <v>-7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5.78</v>
      </c>
      <c r="M26" s="116">
        <v>0</v>
      </c>
      <c r="N26" s="115">
        <v>-41</v>
      </c>
      <c r="O26" s="88">
        <v>-20</v>
      </c>
      <c r="P26" s="88">
        <v>-4</v>
      </c>
      <c r="Q26" s="88">
        <v>0</v>
      </c>
      <c r="R26" s="88">
        <v>0</v>
      </c>
      <c r="S26" s="116">
        <v>0</v>
      </c>
      <c r="U26" s="115">
        <v>-65</v>
      </c>
      <c r="V26" s="116">
        <v>5.78</v>
      </c>
      <c r="W26">
        <v>-41</v>
      </c>
      <c r="X26">
        <v>-20</v>
      </c>
      <c r="Y26">
        <v>5.78</v>
      </c>
      <c r="Z26">
        <v>0</v>
      </c>
      <c r="AA26">
        <v>-4</v>
      </c>
    </row>
    <row r="27" spans="7:27">
      <c r="G27" t="s">
        <v>69</v>
      </c>
      <c r="H27" s="115">
        <v>23.11</v>
      </c>
      <c r="I27" s="88">
        <v>0</v>
      </c>
      <c r="J27" s="88">
        <v>0</v>
      </c>
      <c r="K27" s="88">
        <v>0</v>
      </c>
      <c r="L27" s="88">
        <v>9.14</v>
      </c>
      <c r="M27" s="116">
        <v>0</v>
      </c>
      <c r="N27" s="115">
        <v>0</v>
      </c>
      <c r="O27" s="88">
        <v>-82</v>
      </c>
      <c r="P27" s="88">
        <v>-55</v>
      </c>
      <c r="Q27" s="88">
        <v>0</v>
      </c>
      <c r="R27" s="88">
        <v>0</v>
      </c>
      <c r="S27" s="116">
        <v>0</v>
      </c>
      <c r="U27" s="115">
        <v>-137</v>
      </c>
      <c r="V27" s="116">
        <v>32.25</v>
      </c>
      <c r="W27">
        <v>23.11</v>
      </c>
      <c r="X27">
        <v>-82</v>
      </c>
      <c r="Y27">
        <v>9.14</v>
      </c>
      <c r="Z27">
        <v>0</v>
      </c>
      <c r="AA27">
        <v>-55</v>
      </c>
    </row>
    <row r="28" spans="7:27">
      <c r="G28" t="s">
        <v>70</v>
      </c>
      <c r="H28" s="115">
        <v>49.1</v>
      </c>
      <c r="I28" s="88">
        <v>0</v>
      </c>
      <c r="J28" s="88">
        <v>8.66</v>
      </c>
      <c r="K28" s="88">
        <v>0</v>
      </c>
      <c r="L28" s="88">
        <v>9.14</v>
      </c>
      <c r="M28" s="116">
        <v>0</v>
      </c>
      <c r="N28" s="115">
        <v>0</v>
      </c>
      <c r="O28" s="88">
        <v>-20</v>
      </c>
      <c r="P28" s="88">
        <v>0</v>
      </c>
      <c r="Q28" s="88">
        <v>-40</v>
      </c>
      <c r="R28" s="88">
        <v>0</v>
      </c>
      <c r="S28" s="116">
        <v>0</v>
      </c>
      <c r="U28" s="115">
        <v>-60</v>
      </c>
      <c r="V28" s="116">
        <v>66.900000000000006</v>
      </c>
      <c r="W28">
        <v>49.1</v>
      </c>
      <c r="X28">
        <v>-20</v>
      </c>
      <c r="Y28">
        <v>9.14</v>
      </c>
      <c r="Z28">
        <v>-40</v>
      </c>
      <c r="AA28">
        <v>8.66</v>
      </c>
    </row>
    <row r="29" spans="7:27">
      <c r="G29" t="s">
        <v>71</v>
      </c>
      <c r="H29" s="115">
        <v>64.48</v>
      </c>
      <c r="I29" s="88">
        <v>0</v>
      </c>
      <c r="J29" s="88">
        <v>24.07</v>
      </c>
      <c r="K29" s="88">
        <v>9.6300000000000008</v>
      </c>
      <c r="L29" s="88">
        <v>9.82</v>
      </c>
      <c r="M29" s="116">
        <v>0</v>
      </c>
      <c r="N29" s="115">
        <v>0</v>
      </c>
      <c r="O29" s="88">
        <v>-15</v>
      </c>
      <c r="P29" s="88">
        <v>0</v>
      </c>
      <c r="Q29" s="88">
        <v>0</v>
      </c>
      <c r="R29" s="88">
        <v>0</v>
      </c>
      <c r="S29" s="116">
        <v>0</v>
      </c>
      <c r="U29" s="115">
        <v>-15</v>
      </c>
      <c r="V29" s="116">
        <v>108</v>
      </c>
      <c r="W29">
        <v>64.48</v>
      </c>
      <c r="X29">
        <v>-15</v>
      </c>
      <c r="Y29">
        <v>9.82</v>
      </c>
      <c r="Z29">
        <v>9.6300000000000008</v>
      </c>
      <c r="AA29">
        <v>24.07</v>
      </c>
    </row>
    <row r="30" spans="7:27">
      <c r="G30" t="s">
        <v>72</v>
      </c>
      <c r="H30" s="115">
        <v>57.75</v>
      </c>
      <c r="I30" s="88">
        <v>0</v>
      </c>
      <c r="J30" s="88">
        <v>28.88</v>
      </c>
      <c r="K30" s="88">
        <v>14.44</v>
      </c>
      <c r="L30" s="88">
        <v>8.4700000000000006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109.54</v>
      </c>
      <c r="W30">
        <v>57.75</v>
      </c>
      <c r="X30">
        <v>0</v>
      </c>
      <c r="Y30">
        <v>8.4700000000000006</v>
      </c>
      <c r="Z30">
        <v>14.44</v>
      </c>
      <c r="AA30">
        <v>28.88</v>
      </c>
    </row>
    <row r="31" spans="7:27">
      <c r="G31" t="s">
        <v>73</v>
      </c>
      <c r="H31" s="115">
        <v>92.42</v>
      </c>
      <c r="I31" s="88">
        <v>4.8099999999999996</v>
      </c>
      <c r="J31" s="88">
        <v>51.98</v>
      </c>
      <c r="K31" s="88">
        <v>19.25</v>
      </c>
      <c r="L31" s="88">
        <v>15.88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184.34</v>
      </c>
      <c r="W31">
        <v>92.42</v>
      </c>
      <c r="X31">
        <v>4.8099999999999996</v>
      </c>
      <c r="Y31">
        <v>15.88</v>
      </c>
      <c r="Z31">
        <v>19.25</v>
      </c>
      <c r="AA31">
        <v>51.98</v>
      </c>
    </row>
    <row r="32" spans="7:27">
      <c r="G32" t="s">
        <v>74</v>
      </c>
      <c r="H32" s="115">
        <v>59.68</v>
      </c>
      <c r="I32" s="88">
        <v>0</v>
      </c>
      <c r="J32" s="88">
        <v>51.02</v>
      </c>
      <c r="K32" s="88">
        <v>28.88</v>
      </c>
      <c r="L32" s="88">
        <v>9.14</v>
      </c>
      <c r="M32" s="116">
        <v>0</v>
      </c>
      <c r="N32" s="115">
        <v>0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-10</v>
      </c>
      <c r="V32" s="116">
        <v>148.72</v>
      </c>
      <c r="W32">
        <v>59.68</v>
      </c>
      <c r="X32">
        <v>-10</v>
      </c>
      <c r="Y32">
        <v>9.14</v>
      </c>
      <c r="Z32">
        <v>28.88</v>
      </c>
      <c r="AA32">
        <v>51.02</v>
      </c>
    </row>
    <row r="33" spans="7:27">
      <c r="G33" t="s">
        <v>75</v>
      </c>
      <c r="H33" s="115">
        <v>101.08</v>
      </c>
      <c r="I33" s="88">
        <v>0</v>
      </c>
      <c r="J33" s="88">
        <v>46.2</v>
      </c>
      <c r="K33" s="88">
        <v>0</v>
      </c>
      <c r="L33" s="88">
        <v>10.59</v>
      </c>
      <c r="M33" s="116">
        <v>0</v>
      </c>
      <c r="N33" s="115">
        <v>0</v>
      </c>
      <c r="O33" s="88">
        <v>-5</v>
      </c>
      <c r="P33" s="88">
        <v>0</v>
      </c>
      <c r="Q33" s="88">
        <v>-10</v>
      </c>
      <c r="R33" s="88">
        <v>0</v>
      </c>
      <c r="S33" s="116">
        <v>0</v>
      </c>
      <c r="U33" s="115">
        <v>-15</v>
      </c>
      <c r="V33" s="116">
        <v>157.87</v>
      </c>
      <c r="W33">
        <v>101.08</v>
      </c>
      <c r="X33">
        <v>-5</v>
      </c>
      <c r="Y33">
        <v>10.59</v>
      </c>
      <c r="Z33">
        <v>-10</v>
      </c>
      <c r="AA33">
        <v>46.2</v>
      </c>
    </row>
    <row r="34" spans="7:27">
      <c r="G34" t="s">
        <v>76</v>
      </c>
      <c r="H34" s="115">
        <v>63.53</v>
      </c>
      <c r="I34" s="88">
        <v>0</v>
      </c>
      <c r="J34" s="88">
        <v>7.7</v>
      </c>
      <c r="K34" s="88">
        <v>28.88</v>
      </c>
      <c r="L34" s="88">
        <v>10.11</v>
      </c>
      <c r="M34" s="116">
        <v>0</v>
      </c>
      <c r="N34" s="115">
        <v>0</v>
      </c>
      <c r="O34" s="88">
        <v>-10</v>
      </c>
      <c r="P34" s="88">
        <v>0</v>
      </c>
      <c r="Q34" s="88">
        <v>0</v>
      </c>
      <c r="R34" s="88">
        <v>0</v>
      </c>
      <c r="S34" s="116">
        <v>0</v>
      </c>
      <c r="U34" s="115">
        <v>-10</v>
      </c>
      <c r="V34" s="116">
        <v>110.22</v>
      </c>
      <c r="W34">
        <v>63.53</v>
      </c>
      <c r="X34">
        <v>-10</v>
      </c>
      <c r="Y34">
        <v>10.11</v>
      </c>
      <c r="Z34">
        <v>28.88</v>
      </c>
      <c r="AA34">
        <v>7.7</v>
      </c>
    </row>
    <row r="35" spans="7:27">
      <c r="G35" t="s">
        <v>77</v>
      </c>
      <c r="H35" s="115">
        <v>10.59</v>
      </c>
      <c r="I35" s="88">
        <v>0</v>
      </c>
      <c r="J35" s="88">
        <v>44.28</v>
      </c>
      <c r="K35" s="88">
        <v>33.69</v>
      </c>
      <c r="L35" s="88">
        <v>7.36</v>
      </c>
      <c r="M35" s="116">
        <v>0</v>
      </c>
      <c r="N35" s="115">
        <v>0</v>
      </c>
      <c r="O35" s="88">
        <v>-15</v>
      </c>
      <c r="P35" s="88">
        <v>0</v>
      </c>
      <c r="Q35" s="88">
        <v>0</v>
      </c>
      <c r="R35" s="88">
        <v>0</v>
      </c>
      <c r="S35" s="116">
        <v>0</v>
      </c>
      <c r="U35" s="115">
        <v>-15</v>
      </c>
      <c r="V35" s="116">
        <v>95.92</v>
      </c>
      <c r="W35">
        <v>10.59</v>
      </c>
      <c r="X35">
        <v>-15</v>
      </c>
      <c r="Y35">
        <v>7.36</v>
      </c>
      <c r="Z35">
        <v>33.69</v>
      </c>
      <c r="AA35">
        <v>44.28</v>
      </c>
    </row>
    <row r="36" spans="7:27">
      <c r="G36" t="s">
        <v>78</v>
      </c>
      <c r="H36" s="115">
        <v>25.03</v>
      </c>
      <c r="I36" s="88">
        <v>0</v>
      </c>
      <c r="J36" s="88">
        <v>77</v>
      </c>
      <c r="K36" s="88">
        <v>43.32</v>
      </c>
      <c r="L36" s="88">
        <v>9.6300000000000008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154.97999999999999</v>
      </c>
      <c r="W36">
        <v>25.03</v>
      </c>
      <c r="X36">
        <v>0</v>
      </c>
      <c r="Y36">
        <v>9.6300000000000008</v>
      </c>
      <c r="Z36">
        <v>43.32</v>
      </c>
      <c r="AA36">
        <v>77</v>
      </c>
    </row>
    <row r="37" spans="7:27">
      <c r="G37" t="s">
        <v>79</v>
      </c>
      <c r="H37" s="115">
        <v>0</v>
      </c>
      <c r="I37" s="88">
        <v>14.44</v>
      </c>
      <c r="J37" s="88">
        <v>54.87</v>
      </c>
      <c r="K37" s="88">
        <v>48.13</v>
      </c>
      <c r="L37" s="88">
        <v>15.4</v>
      </c>
      <c r="M37" s="116">
        <v>0</v>
      </c>
      <c r="N37" s="115">
        <v>-45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-45</v>
      </c>
      <c r="V37" s="116">
        <v>132.84</v>
      </c>
      <c r="W37">
        <v>-45</v>
      </c>
      <c r="X37">
        <v>14.44</v>
      </c>
      <c r="Y37">
        <v>15.4</v>
      </c>
      <c r="Z37">
        <v>48.13</v>
      </c>
      <c r="AA37">
        <v>54.87</v>
      </c>
    </row>
    <row r="38" spans="7:27">
      <c r="G38" t="s">
        <v>80</v>
      </c>
      <c r="H38" s="115">
        <v>0</v>
      </c>
      <c r="I38" s="88">
        <v>0</v>
      </c>
      <c r="J38" s="88">
        <v>62.56</v>
      </c>
      <c r="K38" s="88">
        <v>9.6300000000000008</v>
      </c>
      <c r="L38" s="88">
        <v>8.86</v>
      </c>
      <c r="M38" s="116">
        <v>0</v>
      </c>
      <c r="N38" s="115">
        <v>-44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-44</v>
      </c>
      <c r="V38" s="116">
        <v>81.05</v>
      </c>
      <c r="W38">
        <v>-44</v>
      </c>
      <c r="X38">
        <v>0</v>
      </c>
      <c r="Y38">
        <v>8.86</v>
      </c>
      <c r="Z38">
        <v>9.6300000000000008</v>
      </c>
      <c r="AA38">
        <v>62.56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43.32</v>
      </c>
      <c r="L39" s="88">
        <v>9.82</v>
      </c>
      <c r="M39" s="116">
        <v>0</v>
      </c>
      <c r="N39" s="115">
        <v>-57</v>
      </c>
      <c r="O39" s="88">
        <v>-15</v>
      </c>
      <c r="P39" s="88">
        <v>-14</v>
      </c>
      <c r="Q39" s="88">
        <v>0</v>
      </c>
      <c r="R39" s="88">
        <v>0</v>
      </c>
      <c r="S39" s="116">
        <v>0</v>
      </c>
      <c r="U39" s="115">
        <v>-86</v>
      </c>
      <c r="V39" s="116">
        <v>53.14</v>
      </c>
      <c r="W39">
        <v>-57</v>
      </c>
      <c r="X39">
        <v>-15</v>
      </c>
      <c r="Y39">
        <v>9.82</v>
      </c>
      <c r="Z39">
        <v>43.32</v>
      </c>
      <c r="AA39">
        <v>-14</v>
      </c>
    </row>
    <row r="40" spans="7:27">
      <c r="G40" t="s">
        <v>82</v>
      </c>
      <c r="H40" s="115">
        <v>0</v>
      </c>
      <c r="I40" s="88">
        <v>0</v>
      </c>
      <c r="J40" s="88">
        <v>53.9</v>
      </c>
      <c r="K40" s="88">
        <v>0</v>
      </c>
      <c r="L40" s="88">
        <v>9.82</v>
      </c>
      <c r="M40" s="116">
        <v>0</v>
      </c>
      <c r="N40" s="115">
        <v>-39</v>
      </c>
      <c r="O40" s="88">
        <v>-25</v>
      </c>
      <c r="P40" s="88">
        <v>0</v>
      </c>
      <c r="Q40" s="88">
        <v>0</v>
      </c>
      <c r="R40" s="88">
        <v>0</v>
      </c>
      <c r="S40" s="116">
        <v>0</v>
      </c>
      <c r="U40" s="115">
        <v>-64</v>
      </c>
      <c r="V40" s="116">
        <v>63.72</v>
      </c>
      <c r="W40">
        <v>-39</v>
      </c>
      <c r="X40">
        <v>-25</v>
      </c>
      <c r="Y40">
        <v>9.82</v>
      </c>
      <c r="Z40">
        <v>0</v>
      </c>
      <c r="AA40">
        <v>53.9</v>
      </c>
    </row>
    <row r="41" spans="7:27">
      <c r="G41" t="s">
        <v>83</v>
      </c>
      <c r="H41" s="115">
        <v>0</v>
      </c>
      <c r="I41" s="88">
        <v>0</v>
      </c>
      <c r="J41" s="88">
        <v>47.16</v>
      </c>
      <c r="K41" s="88">
        <v>0</v>
      </c>
      <c r="L41" s="88">
        <v>9.6300000000000008</v>
      </c>
      <c r="M41" s="116">
        <v>0</v>
      </c>
      <c r="N41" s="115">
        <v>-22</v>
      </c>
      <c r="O41" s="88">
        <v>-20</v>
      </c>
      <c r="P41" s="88">
        <v>0</v>
      </c>
      <c r="Q41" s="88">
        <v>0</v>
      </c>
      <c r="R41" s="88">
        <v>0</v>
      </c>
      <c r="S41" s="116">
        <v>0</v>
      </c>
      <c r="U41" s="115">
        <v>-42</v>
      </c>
      <c r="V41" s="116">
        <v>56.79</v>
      </c>
      <c r="W41">
        <v>-22</v>
      </c>
      <c r="X41">
        <v>-20</v>
      </c>
      <c r="Y41">
        <v>9.6300000000000008</v>
      </c>
      <c r="Z41">
        <v>0</v>
      </c>
      <c r="AA41">
        <v>47.16</v>
      </c>
    </row>
    <row r="42" spans="7:27">
      <c r="G42" t="s">
        <v>84</v>
      </c>
      <c r="H42" s="115">
        <v>0</v>
      </c>
      <c r="I42" s="88">
        <v>0</v>
      </c>
      <c r="J42" s="88">
        <v>52.95</v>
      </c>
      <c r="K42" s="88">
        <v>48.13</v>
      </c>
      <c r="L42" s="88">
        <v>7.89</v>
      </c>
      <c r="M42" s="116">
        <v>0</v>
      </c>
      <c r="N42" s="115">
        <v>0</v>
      </c>
      <c r="O42" s="88">
        <v>-20</v>
      </c>
      <c r="P42" s="88">
        <v>0</v>
      </c>
      <c r="Q42" s="88">
        <v>0</v>
      </c>
      <c r="R42" s="88">
        <v>0</v>
      </c>
      <c r="S42" s="116">
        <v>0</v>
      </c>
      <c r="U42" s="115">
        <v>-20</v>
      </c>
      <c r="V42" s="116">
        <v>108.97</v>
      </c>
      <c r="W42">
        <v>0</v>
      </c>
      <c r="X42">
        <v>-20</v>
      </c>
      <c r="Y42">
        <v>7.89</v>
      </c>
      <c r="Z42">
        <v>48.13</v>
      </c>
      <c r="AA42">
        <v>52.95</v>
      </c>
    </row>
    <row r="43" spans="7:27">
      <c r="G43" t="s">
        <v>85</v>
      </c>
      <c r="H43" s="115">
        <v>17.329999999999998</v>
      </c>
      <c r="I43" s="88">
        <v>0</v>
      </c>
      <c r="J43" s="88">
        <v>0</v>
      </c>
      <c r="K43" s="88">
        <v>0</v>
      </c>
      <c r="L43" s="88">
        <v>13.67</v>
      </c>
      <c r="M43" s="116">
        <v>0</v>
      </c>
      <c r="N43" s="115">
        <v>0</v>
      </c>
      <c r="O43" s="88">
        <v>-47</v>
      </c>
      <c r="P43" s="88">
        <v>-17</v>
      </c>
      <c r="Q43" s="88">
        <v>0</v>
      </c>
      <c r="R43" s="88">
        <v>0</v>
      </c>
      <c r="S43" s="116">
        <v>0</v>
      </c>
      <c r="U43" s="115">
        <v>-64</v>
      </c>
      <c r="V43" s="116">
        <v>31</v>
      </c>
      <c r="W43">
        <v>17.329999999999998</v>
      </c>
      <c r="X43">
        <v>-47</v>
      </c>
      <c r="Y43">
        <v>13.67</v>
      </c>
      <c r="Z43">
        <v>0</v>
      </c>
      <c r="AA43">
        <v>-17</v>
      </c>
    </row>
    <row r="44" spans="7:27">
      <c r="G44" t="s">
        <v>86</v>
      </c>
      <c r="H44" s="115">
        <v>0</v>
      </c>
      <c r="I44" s="88">
        <v>0</v>
      </c>
      <c r="J44" s="88">
        <v>39.46</v>
      </c>
      <c r="K44" s="88">
        <v>0</v>
      </c>
      <c r="L44" s="88">
        <v>6.26</v>
      </c>
      <c r="M44" s="116">
        <v>0</v>
      </c>
      <c r="N44" s="115">
        <v>-3</v>
      </c>
      <c r="O44" s="88">
        <v>-13</v>
      </c>
      <c r="P44" s="88">
        <v>0</v>
      </c>
      <c r="Q44" s="88">
        <v>0</v>
      </c>
      <c r="R44" s="88">
        <v>0</v>
      </c>
      <c r="S44" s="116">
        <v>0</v>
      </c>
      <c r="U44" s="115">
        <v>-16</v>
      </c>
      <c r="V44" s="116">
        <v>45.72</v>
      </c>
      <c r="W44">
        <v>-3</v>
      </c>
      <c r="X44">
        <v>-13</v>
      </c>
      <c r="Y44">
        <v>6.26</v>
      </c>
      <c r="Z44">
        <v>0</v>
      </c>
      <c r="AA44">
        <v>39.46</v>
      </c>
    </row>
    <row r="45" spans="7:27">
      <c r="G45" t="s">
        <v>87</v>
      </c>
      <c r="H45" s="115">
        <v>0</v>
      </c>
      <c r="I45" s="88">
        <v>0</v>
      </c>
      <c r="J45" s="88">
        <v>41.39</v>
      </c>
      <c r="K45" s="88">
        <v>0</v>
      </c>
      <c r="L45" s="88">
        <v>7.51</v>
      </c>
      <c r="M45" s="116">
        <v>0</v>
      </c>
      <c r="N45" s="115">
        <v>-25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-25</v>
      </c>
      <c r="V45" s="116">
        <v>48.9</v>
      </c>
      <c r="W45">
        <v>-25</v>
      </c>
      <c r="X45">
        <v>0</v>
      </c>
      <c r="Y45">
        <v>7.51</v>
      </c>
      <c r="Z45">
        <v>0</v>
      </c>
      <c r="AA45">
        <v>41.39</v>
      </c>
    </row>
    <row r="46" spans="7:27">
      <c r="G46" t="s">
        <v>88</v>
      </c>
      <c r="H46" s="115">
        <v>16.36</v>
      </c>
      <c r="I46" s="88">
        <v>0</v>
      </c>
      <c r="J46" s="88">
        <v>18.29</v>
      </c>
      <c r="K46" s="88">
        <v>0</v>
      </c>
      <c r="L46" s="88">
        <v>7.51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42.16</v>
      </c>
      <c r="W46">
        <v>16.36</v>
      </c>
      <c r="X46">
        <v>0</v>
      </c>
      <c r="Y46">
        <v>7.51</v>
      </c>
      <c r="Z46">
        <v>0</v>
      </c>
      <c r="AA46">
        <v>18.29</v>
      </c>
    </row>
    <row r="47" spans="7:27">
      <c r="G47" t="s">
        <v>89</v>
      </c>
      <c r="H47" s="115">
        <v>51.03</v>
      </c>
      <c r="I47" s="88">
        <v>16.36</v>
      </c>
      <c r="J47" s="88">
        <v>16.36</v>
      </c>
      <c r="K47" s="88">
        <v>38.5</v>
      </c>
      <c r="L47" s="88">
        <v>4.8099999999999996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127.06</v>
      </c>
      <c r="W47">
        <v>51.03</v>
      </c>
      <c r="X47">
        <v>16.36</v>
      </c>
      <c r="Y47">
        <v>4.8099999999999996</v>
      </c>
      <c r="Z47">
        <v>38.5</v>
      </c>
      <c r="AA47">
        <v>16.36</v>
      </c>
    </row>
    <row r="48" spans="7:27">
      <c r="G48" t="s">
        <v>90</v>
      </c>
      <c r="H48" s="115">
        <v>27.92</v>
      </c>
      <c r="I48" s="88">
        <v>0</v>
      </c>
      <c r="J48" s="88">
        <v>67.37</v>
      </c>
      <c r="K48" s="88">
        <v>0</v>
      </c>
      <c r="L48" s="88">
        <v>5.78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101.07</v>
      </c>
      <c r="W48">
        <v>27.92</v>
      </c>
      <c r="X48">
        <v>0</v>
      </c>
      <c r="Y48">
        <v>5.78</v>
      </c>
      <c r="Z48">
        <v>0</v>
      </c>
      <c r="AA48">
        <v>67.37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10.11</v>
      </c>
      <c r="M49" s="116">
        <v>0</v>
      </c>
      <c r="N49" s="115">
        <v>-58</v>
      </c>
      <c r="O49" s="88">
        <v>-45</v>
      </c>
      <c r="P49" s="88">
        <v>-35</v>
      </c>
      <c r="Q49" s="88">
        <v>0</v>
      </c>
      <c r="R49" s="88">
        <v>0</v>
      </c>
      <c r="S49" s="116">
        <v>0</v>
      </c>
      <c r="U49" s="115">
        <v>-138</v>
      </c>
      <c r="V49" s="116">
        <v>10.11</v>
      </c>
      <c r="W49">
        <v>-58</v>
      </c>
      <c r="X49">
        <v>-45</v>
      </c>
      <c r="Y49">
        <v>10.11</v>
      </c>
      <c r="Z49">
        <v>0</v>
      </c>
      <c r="AA49">
        <v>-35</v>
      </c>
    </row>
    <row r="50" spans="7:27">
      <c r="G50" t="s">
        <v>92</v>
      </c>
      <c r="H50" s="115">
        <v>0</v>
      </c>
      <c r="I50" s="88">
        <v>0</v>
      </c>
      <c r="J50" s="88">
        <v>28.88</v>
      </c>
      <c r="K50" s="88">
        <v>0</v>
      </c>
      <c r="L50" s="88">
        <v>2.89</v>
      </c>
      <c r="M50" s="116">
        <v>0</v>
      </c>
      <c r="N50" s="115">
        <v>-30</v>
      </c>
      <c r="O50" s="88">
        <v>-13</v>
      </c>
      <c r="P50" s="88">
        <v>0</v>
      </c>
      <c r="Q50" s="88">
        <v>0</v>
      </c>
      <c r="R50" s="88">
        <v>0</v>
      </c>
      <c r="S50" s="116">
        <v>0</v>
      </c>
      <c r="U50" s="115">
        <v>-43</v>
      </c>
      <c r="V50" s="116">
        <v>31.77</v>
      </c>
      <c r="W50">
        <v>-30</v>
      </c>
      <c r="X50">
        <v>-13</v>
      </c>
      <c r="Y50">
        <v>2.89</v>
      </c>
      <c r="Z50">
        <v>0</v>
      </c>
      <c r="AA50">
        <v>28.88</v>
      </c>
    </row>
    <row r="51" spans="7:27">
      <c r="G51" t="s">
        <v>93</v>
      </c>
      <c r="H51" s="115">
        <v>0</v>
      </c>
      <c r="I51" s="88">
        <v>14.44</v>
      </c>
      <c r="J51" s="88">
        <v>0</v>
      </c>
      <c r="K51" s="88">
        <v>38.51</v>
      </c>
      <c r="L51" s="88">
        <v>4.8099999999999996</v>
      </c>
      <c r="M51" s="116">
        <v>0</v>
      </c>
      <c r="N51" s="115">
        <v>0</v>
      </c>
      <c r="O51" s="88">
        <v>0</v>
      </c>
      <c r="P51" s="88">
        <v>-30</v>
      </c>
      <c r="Q51" s="88">
        <v>0</v>
      </c>
      <c r="R51" s="88">
        <v>0</v>
      </c>
      <c r="S51" s="116">
        <v>0</v>
      </c>
      <c r="U51" s="115">
        <v>-30</v>
      </c>
      <c r="V51" s="116">
        <v>57.76</v>
      </c>
      <c r="W51">
        <v>0</v>
      </c>
      <c r="X51">
        <v>14.44</v>
      </c>
      <c r="Y51">
        <v>4.8099999999999996</v>
      </c>
      <c r="Z51">
        <v>38.51</v>
      </c>
      <c r="AA51">
        <v>-30</v>
      </c>
    </row>
    <row r="52" spans="7:27">
      <c r="G52" t="s">
        <v>94</v>
      </c>
      <c r="H52" s="115">
        <v>0</v>
      </c>
      <c r="I52" s="88">
        <v>0</v>
      </c>
      <c r="J52" s="88">
        <v>9.6300000000000008</v>
      </c>
      <c r="K52" s="88">
        <v>0</v>
      </c>
      <c r="L52" s="88">
        <v>4.8099999999999996</v>
      </c>
      <c r="M52" s="116">
        <v>0</v>
      </c>
      <c r="N52" s="115">
        <v>0</v>
      </c>
      <c r="O52" s="88">
        <v>-15</v>
      </c>
      <c r="P52" s="88">
        <v>0</v>
      </c>
      <c r="Q52" s="88">
        <v>0</v>
      </c>
      <c r="R52" s="88">
        <v>0</v>
      </c>
      <c r="S52" s="116">
        <v>0</v>
      </c>
      <c r="U52" s="115">
        <v>-15</v>
      </c>
      <c r="V52" s="116">
        <v>14.44</v>
      </c>
      <c r="W52">
        <v>0</v>
      </c>
      <c r="X52">
        <v>-15</v>
      </c>
      <c r="Y52">
        <v>4.8099999999999996</v>
      </c>
      <c r="Z52">
        <v>0</v>
      </c>
      <c r="AA52">
        <v>9.6300000000000008</v>
      </c>
    </row>
    <row r="53" spans="7:27">
      <c r="G53" t="s">
        <v>95</v>
      </c>
      <c r="H53" s="115">
        <v>0</v>
      </c>
      <c r="I53" s="88">
        <v>0</v>
      </c>
      <c r="J53" s="88">
        <v>24.07</v>
      </c>
      <c r="K53" s="88">
        <v>0</v>
      </c>
      <c r="L53" s="88">
        <v>3.85</v>
      </c>
      <c r="M53" s="116">
        <v>0</v>
      </c>
      <c r="N53" s="115">
        <v>-54</v>
      </c>
      <c r="O53" s="88">
        <v>-35</v>
      </c>
      <c r="P53" s="88">
        <v>0</v>
      </c>
      <c r="Q53" s="88">
        <v>0</v>
      </c>
      <c r="R53" s="88">
        <v>0</v>
      </c>
      <c r="S53" s="116">
        <v>0</v>
      </c>
      <c r="U53" s="115">
        <v>-89</v>
      </c>
      <c r="V53" s="116">
        <v>27.92</v>
      </c>
      <c r="W53">
        <v>-54</v>
      </c>
      <c r="X53">
        <v>-35</v>
      </c>
      <c r="Y53">
        <v>3.85</v>
      </c>
      <c r="Z53">
        <v>0</v>
      </c>
      <c r="AA53">
        <v>24.07</v>
      </c>
    </row>
    <row r="54" spans="7:27">
      <c r="G54" t="s">
        <v>96</v>
      </c>
      <c r="H54" s="115">
        <v>0</v>
      </c>
      <c r="I54" s="88">
        <v>0</v>
      </c>
      <c r="J54" s="88">
        <v>22.14</v>
      </c>
      <c r="K54" s="88">
        <v>0</v>
      </c>
      <c r="L54" s="88">
        <v>3.85</v>
      </c>
      <c r="M54" s="116">
        <v>0</v>
      </c>
      <c r="N54" s="115">
        <v>-28</v>
      </c>
      <c r="O54" s="88">
        <v>-41</v>
      </c>
      <c r="P54" s="88">
        <v>0</v>
      </c>
      <c r="Q54" s="88">
        <v>0</v>
      </c>
      <c r="R54" s="88">
        <v>0</v>
      </c>
      <c r="S54" s="116">
        <v>0</v>
      </c>
      <c r="U54" s="115">
        <v>-69</v>
      </c>
      <c r="V54" s="116">
        <v>25.99</v>
      </c>
      <c r="W54">
        <v>-28</v>
      </c>
      <c r="X54">
        <v>-41</v>
      </c>
      <c r="Y54">
        <v>3.85</v>
      </c>
      <c r="Z54">
        <v>0</v>
      </c>
      <c r="AA54">
        <v>22.14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38.5</v>
      </c>
      <c r="L55" s="88">
        <v>7.7</v>
      </c>
      <c r="M55" s="116">
        <v>0</v>
      </c>
      <c r="N55" s="115">
        <v>-53</v>
      </c>
      <c r="O55" s="88">
        <v>-18</v>
      </c>
      <c r="P55" s="88">
        <v>-35</v>
      </c>
      <c r="Q55" s="88">
        <v>0</v>
      </c>
      <c r="R55" s="88">
        <v>0</v>
      </c>
      <c r="S55" s="116">
        <v>0</v>
      </c>
      <c r="U55" s="115">
        <v>-106</v>
      </c>
      <c r="V55" s="116">
        <v>46.2</v>
      </c>
      <c r="W55">
        <v>-53</v>
      </c>
      <c r="X55">
        <v>-18</v>
      </c>
      <c r="Y55">
        <v>7.7</v>
      </c>
      <c r="Z55">
        <v>38.5</v>
      </c>
      <c r="AA55">
        <v>-35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1.93</v>
      </c>
      <c r="M56" s="116">
        <v>0</v>
      </c>
      <c r="N56" s="115">
        <v>-20</v>
      </c>
      <c r="O56" s="88">
        <v>-33</v>
      </c>
      <c r="P56" s="88">
        <v>-45</v>
      </c>
      <c r="Q56" s="88">
        <v>0</v>
      </c>
      <c r="R56" s="88">
        <v>0</v>
      </c>
      <c r="S56" s="116">
        <v>0</v>
      </c>
      <c r="U56" s="115">
        <v>-98</v>
      </c>
      <c r="V56" s="116">
        <v>1.93</v>
      </c>
      <c r="W56">
        <v>-20</v>
      </c>
      <c r="X56">
        <v>-33</v>
      </c>
      <c r="Y56">
        <v>1.93</v>
      </c>
      <c r="Z56">
        <v>0</v>
      </c>
      <c r="AA56">
        <v>-45</v>
      </c>
    </row>
    <row r="57" spans="7:27">
      <c r="G57" t="s">
        <v>99</v>
      </c>
      <c r="H57" s="115">
        <v>0</v>
      </c>
      <c r="I57" s="88">
        <v>0</v>
      </c>
      <c r="J57" s="88">
        <v>9.6300000000000008</v>
      </c>
      <c r="K57" s="88">
        <v>0</v>
      </c>
      <c r="L57" s="88">
        <v>3.85</v>
      </c>
      <c r="M57" s="116">
        <v>0</v>
      </c>
      <c r="N57" s="115">
        <v>-74</v>
      </c>
      <c r="O57" s="88">
        <v>-26</v>
      </c>
      <c r="P57" s="88">
        <v>0</v>
      </c>
      <c r="Q57" s="88">
        <v>0</v>
      </c>
      <c r="R57" s="88">
        <v>0</v>
      </c>
      <c r="S57" s="116">
        <v>0</v>
      </c>
      <c r="U57" s="115">
        <v>-100</v>
      </c>
      <c r="V57" s="116">
        <v>13.48</v>
      </c>
      <c r="W57">
        <v>-74</v>
      </c>
      <c r="X57">
        <v>-26</v>
      </c>
      <c r="Y57">
        <v>3.85</v>
      </c>
      <c r="Z57">
        <v>0</v>
      </c>
      <c r="AA57">
        <v>9.6300000000000008</v>
      </c>
    </row>
    <row r="58" spans="7:27">
      <c r="G58" t="s">
        <v>100</v>
      </c>
      <c r="H58" s="115">
        <v>0</v>
      </c>
      <c r="I58" s="88">
        <v>0</v>
      </c>
      <c r="J58" s="88">
        <v>9.6300000000000008</v>
      </c>
      <c r="K58" s="88">
        <v>0</v>
      </c>
      <c r="L58" s="88">
        <v>3.85</v>
      </c>
      <c r="M58" s="116">
        <v>0</v>
      </c>
      <c r="N58" s="115">
        <v>-43</v>
      </c>
      <c r="O58" s="88">
        <v>-10</v>
      </c>
      <c r="P58" s="88">
        <v>0</v>
      </c>
      <c r="Q58" s="88">
        <v>0</v>
      </c>
      <c r="R58" s="88">
        <v>0</v>
      </c>
      <c r="S58" s="116">
        <v>0</v>
      </c>
      <c r="U58" s="115">
        <v>-53</v>
      </c>
      <c r="V58" s="116">
        <v>13.48</v>
      </c>
      <c r="W58">
        <v>-43</v>
      </c>
      <c r="X58">
        <v>-10</v>
      </c>
      <c r="Y58">
        <v>3.85</v>
      </c>
      <c r="Z58">
        <v>0</v>
      </c>
      <c r="AA58">
        <v>9.6300000000000008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4.8099999999999996</v>
      </c>
      <c r="M59" s="116">
        <v>0</v>
      </c>
      <c r="N59" s="115">
        <v>-16</v>
      </c>
      <c r="O59" s="88">
        <v>-65</v>
      </c>
      <c r="P59" s="88">
        <v>-45</v>
      </c>
      <c r="Q59" s="88">
        <v>0</v>
      </c>
      <c r="R59" s="88">
        <v>0</v>
      </c>
      <c r="S59" s="116">
        <v>0</v>
      </c>
      <c r="U59" s="115">
        <v>-126</v>
      </c>
      <c r="V59" s="116">
        <v>4.8099999999999996</v>
      </c>
      <c r="W59">
        <v>-16</v>
      </c>
      <c r="X59">
        <v>-65</v>
      </c>
      <c r="Y59">
        <v>4.8099999999999996</v>
      </c>
      <c r="Z59">
        <v>0</v>
      </c>
      <c r="AA59">
        <v>-45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38.5</v>
      </c>
      <c r="L60" s="88">
        <v>5.78</v>
      </c>
      <c r="M60" s="116">
        <v>0</v>
      </c>
      <c r="N60" s="115">
        <v>-48</v>
      </c>
      <c r="O60" s="88">
        <v>-58</v>
      </c>
      <c r="P60" s="88">
        <v>-5</v>
      </c>
      <c r="Q60" s="88">
        <v>0</v>
      </c>
      <c r="R60" s="88">
        <v>0</v>
      </c>
      <c r="S60" s="116">
        <v>0</v>
      </c>
      <c r="U60" s="115">
        <v>-111</v>
      </c>
      <c r="V60" s="116">
        <v>44.28</v>
      </c>
      <c r="W60">
        <v>-48</v>
      </c>
      <c r="X60">
        <v>-58</v>
      </c>
      <c r="Y60">
        <v>5.78</v>
      </c>
      <c r="Z60">
        <v>38.5</v>
      </c>
      <c r="AA60">
        <v>-5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9.91</v>
      </c>
      <c r="M61" s="116">
        <v>0</v>
      </c>
      <c r="N61" s="115">
        <v>-93</v>
      </c>
      <c r="O61" s="88">
        <v>-56</v>
      </c>
      <c r="P61" s="88">
        <v>-10</v>
      </c>
      <c r="Q61" s="88">
        <v>0</v>
      </c>
      <c r="R61" s="88">
        <v>0</v>
      </c>
      <c r="S61" s="116">
        <v>0</v>
      </c>
      <c r="U61" s="115">
        <v>-159</v>
      </c>
      <c r="V61" s="116">
        <v>9.91</v>
      </c>
      <c r="W61">
        <v>-93</v>
      </c>
      <c r="X61">
        <v>-56</v>
      </c>
      <c r="Y61">
        <v>9.91</v>
      </c>
      <c r="Z61">
        <v>0</v>
      </c>
      <c r="AA61">
        <v>-10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2.89</v>
      </c>
      <c r="M62" s="116">
        <v>0</v>
      </c>
      <c r="N62" s="115">
        <v>-62</v>
      </c>
      <c r="O62" s="88">
        <v>-78</v>
      </c>
      <c r="P62" s="88">
        <v>-10</v>
      </c>
      <c r="Q62" s="88">
        <v>0</v>
      </c>
      <c r="R62" s="88">
        <v>0</v>
      </c>
      <c r="S62" s="116">
        <v>0</v>
      </c>
      <c r="U62" s="115">
        <v>-150</v>
      </c>
      <c r="V62" s="116">
        <v>2.89</v>
      </c>
      <c r="W62">
        <v>-62</v>
      </c>
      <c r="X62">
        <v>-78</v>
      </c>
      <c r="Y62">
        <v>2.89</v>
      </c>
      <c r="Z62">
        <v>0</v>
      </c>
      <c r="AA62">
        <v>-10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6.74</v>
      </c>
      <c r="M63" s="116">
        <v>0</v>
      </c>
      <c r="N63" s="115">
        <v>-66</v>
      </c>
      <c r="O63" s="88">
        <v>0</v>
      </c>
      <c r="P63" s="88">
        <v>-65</v>
      </c>
      <c r="Q63" s="88">
        <v>0</v>
      </c>
      <c r="R63" s="88">
        <v>0</v>
      </c>
      <c r="S63" s="116">
        <v>0</v>
      </c>
      <c r="U63" s="115">
        <v>-131</v>
      </c>
      <c r="V63" s="116">
        <v>6.74</v>
      </c>
      <c r="W63">
        <v>-66</v>
      </c>
      <c r="X63">
        <v>0</v>
      </c>
      <c r="Y63">
        <v>6.74</v>
      </c>
      <c r="Z63">
        <v>0</v>
      </c>
      <c r="AA63">
        <v>-65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6.74</v>
      </c>
      <c r="M64" s="116">
        <v>0</v>
      </c>
      <c r="N64" s="115">
        <v>-18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-18</v>
      </c>
      <c r="V64" s="116">
        <v>6.74</v>
      </c>
      <c r="W64">
        <v>-18</v>
      </c>
      <c r="X64">
        <v>0</v>
      </c>
      <c r="Y64">
        <v>6.74</v>
      </c>
      <c r="Z64">
        <v>0</v>
      </c>
      <c r="AA64">
        <v>0</v>
      </c>
    </row>
    <row r="65" spans="7:27">
      <c r="G65" t="s">
        <v>107</v>
      </c>
      <c r="H65" s="115">
        <v>24.07</v>
      </c>
      <c r="I65" s="88">
        <v>28.88</v>
      </c>
      <c r="J65" s="88">
        <v>9.6300000000000008</v>
      </c>
      <c r="K65" s="88">
        <v>38.49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101.07</v>
      </c>
      <c r="W65">
        <v>24.07</v>
      </c>
      <c r="X65">
        <v>28.88</v>
      </c>
      <c r="Y65">
        <v>0</v>
      </c>
      <c r="Z65">
        <v>38.49</v>
      </c>
      <c r="AA65">
        <v>9.6300000000000008</v>
      </c>
    </row>
    <row r="66" spans="7:27">
      <c r="G66" t="s">
        <v>108</v>
      </c>
      <c r="H66" s="115">
        <v>0</v>
      </c>
      <c r="I66" s="88">
        <v>28.87</v>
      </c>
      <c r="J66" s="88">
        <v>9.6300000000000008</v>
      </c>
      <c r="K66" s="88">
        <v>0</v>
      </c>
      <c r="L66" s="88">
        <v>0</v>
      </c>
      <c r="M66" s="116">
        <v>0</v>
      </c>
      <c r="N66" s="115">
        <v>-19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-19</v>
      </c>
      <c r="V66" s="116">
        <v>38.5</v>
      </c>
      <c r="W66">
        <v>-19</v>
      </c>
      <c r="X66">
        <v>28.87</v>
      </c>
      <c r="Y66">
        <v>0</v>
      </c>
      <c r="Z66">
        <v>0</v>
      </c>
      <c r="AA66">
        <v>9.6300000000000008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13</v>
      </c>
      <c r="M67" s="116">
        <v>0</v>
      </c>
      <c r="N67" s="115">
        <v>-17</v>
      </c>
      <c r="O67" s="88">
        <v>-14</v>
      </c>
      <c r="P67" s="88">
        <v>-40</v>
      </c>
      <c r="Q67" s="88">
        <v>0</v>
      </c>
      <c r="R67" s="88">
        <v>0</v>
      </c>
      <c r="S67" s="116">
        <v>0</v>
      </c>
      <c r="U67" s="115">
        <v>-71</v>
      </c>
      <c r="V67" s="116">
        <v>13</v>
      </c>
      <c r="W67">
        <v>-17</v>
      </c>
      <c r="X67">
        <v>-14</v>
      </c>
      <c r="Y67">
        <v>13</v>
      </c>
      <c r="Z67">
        <v>0</v>
      </c>
      <c r="AA67">
        <v>-40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6.74</v>
      </c>
      <c r="M68" s="116">
        <v>0</v>
      </c>
      <c r="N68" s="115">
        <v>-29</v>
      </c>
      <c r="O68" s="88">
        <v>-16</v>
      </c>
      <c r="P68" s="88">
        <v>0</v>
      </c>
      <c r="Q68" s="88">
        <v>0</v>
      </c>
      <c r="R68" s="88">
        <v>0</v>
      </c>
      <c r="S68" s="116">
        <v>0</v>
      </c>
      <c r="U68" s="115">
        <v>-45</v>
      </c>
      <c r="V68" s="116">
        <v>6.74</v>
      </c>
      <c r="W68">
        <v>-29</v>
      </c>
      <c r="X68">
        <v>-16</v>
      </c>
      <c r="Y68">
        <v>6.74</v>
      </c>
      <c r="Z68">
        <v>0</v>
      </c>
      <c r="AA68">
        <v>0</v>
      </c>
    </row>
    <row r="69" spans="7:27">
      <c r="G69" t="s">
        <v>111</v>
      </c>
      <c r="H69" s="115">
        <v>51.01</v>
      </c>
      <c r="I69" s="88">
        <v>0</v>
      </c>
      <c r="J69" s="88">
        <v>9.6300000000000008</v>
      </c>
      <c r="K69" s="88">
        <v>0</v>
      </c>
      <c r="L69" s="88">
        <v>0</v>
      </c>
      <c r="M69" s="116">
        <v>0</v>
      </c>
      <c r="N69" s="115">
        <v>0</v>
      </c>
      <c r="O69" s="88">
        <v>-40</v>
      </c>
      <c r="P69" s="88">
        <v>0</v>
      </c>
      <c r="Q69" s="88">
        <v>0</v>
      </c>
      <c r="R69" s="88">
        <v>0</v>
      </c>
      <c r="S69" s="116">
        <v>0</v>
      </c>
      <c r="U69" s="115">
        <v>-40</v>
      </c>
      <c r="V69" s="116">
        <v>60.64</v>
      </c>
      <c r="W69">
        <v>51.01</v>
      </c>
      <c r="X69">
        <v>-40</v>
      </c>
      <c r="Y69">
        <v>0</v>
      </c>
      <c r="Z69">
        <v>0</v>
      </c>
      <c r="AA69">
        <v>9.6300000000000008</v>
      </c>
    </row>
    <row r="70" spans="7:27">
      <c r="G70" t="s">
        <v>112</v>
      </c>
      <c r="H70" s="115">
        <v>44.27</v>
      </c>
      <c r="I70" s="88">
        <v>0</v>
      </c>
      <c r="J70" s="88">
        <v>9.6300000000000008</v>
      </c>
      <c r="K70" s="88">
        <v>33.69</v>
      </c>
      <c r="L70" s="88">
        <v>9.6300000000000008</v>
      </c>
      <c r="M70" s="116">
        <v>0</v>
      </c>
      <c r="N70" s="115">
        <v>0</v>
      </c>
      <c r="O70" s="88">
        <v>-15</v>
      </c>
      <c r="P70" s="88">
        <v>0</v>
      </c>
      <c r="Q70" s="88">
        <v>0</v>
      </c>
      <c r="R70" s="88">
        <v>0</v>
      </c>
      <c r="S70" s="116">
        <v>0</v>
      </c>
      <c r="U70" s="115">
        <v>-15</v>
      </c>
      <c r="V70" s="116">
        <v>97.22</v>
      </c>
      <c r="W70">
        <v>44.27</v>
      </c>
      <c r="X70">
        <v>-15</v>
      </c>
      <c r="Y70">
        <v>9.6300000000000008</v>
      </c>
      <c r="Z70">
        <v>33.69</v>
      </c>
      <c r="AA70">
        <v>9.6300000000000008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-35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>
        <v>-80</v>
      </c>
      <c r="V71" s="116">
        <v>0</v>
      </c>
      <c r="W71">
        <v>-35</v>
      </c>
      <c r="X71">
        <v>0</v>
      </c>
      <c r="Y71">
        <v>0</v>
      </c>
      <c r="Z71">
        <v>0</v>
      </c>
      <c r="AA71">
        <v>-45</v>
      </c>
    </row>
    <row r="72" spans="7:27">
      <c r="G72" t="s">
        <v>114</v>
      </c>
      <c r="H72" s="115">
        <v>0</v>
      </c>
      <c r="I72" s="88">
        <v>9.6300000000000008</v>
      </c>
      <c r="J72" s="88">
        <v>0</v>
      </c>
      <c r="K72" s="88">
        <v>0</v>
      </c>
      <c r="L72" s="88">
        <v>0</v>
      </c>
      <c r="M72" s="116">
        <v>0</v>
      </c>
      <c r="N72" s="115">
        <v>-61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-61</v>
      </c>
      <c r="V72" s="116">
        <v>9.6300000000000008</v>
      </c>
      <c r="W72">
        <v>-61</v>
      </c>
      <c r="X72">
        <v>9.6300000000000008</v>
      </c>
      <c r="Y72">
        <v>0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15.41</v>
      </c>
      <c r="J73" s="88">
        <v>0</v>
      </c>
      <c r="K73" s="88">
        <v>0</v>
      </c>
      <c r="L73" s="88">
        <v>1.44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16.850000000000001</v>
      </c>
      <c r="W73">
        <v>0</v>
      </c>
      <c r="X73">
        <v>15.41</v>
      </c>
      <c r="Y73">
        <v>1.44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-64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-64</v>
      </c>
      <c r="V74" s="116">
        <v>0</v>
      </c>
      <c r="W74">
        <v>-64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115">
        <v>20.21</v>
      </c>
      <c r="I75" s="88">
        <v>0</v>
      </c>
      <c r="J75" s="88">
        <v>0</v>
      </c>
      <c r="K75" s="88">
        <v>43.32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63.53</v>
      </c>
      <c r="W75">
        <v>20.21</v>
      </c>
      <c r="X75">
        <v>0</v>
      </c>
      <c r="Y75">
        <v>0</v>
      </c>
      <c r="Z75">
        <v>43.32</v>
      </c>
      <c r="AA75">
        <v>0</v>
      </c>
    </row>
    <row r="76" spans="7:27">
      <c r="G76" t="s">
        <v>118</v>
      </c>
      <c r="H76" s="115">
        <v>26.95</v>
      </c>
      <c r="I76" s="88">
        <v>0</v>
      </c>
      <c r="J76" s="88">
        <v>19.25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46.2</v>
      </c>
      <c r="W76">
        <v>26.95</v>
      </c>
      <c r="X76">
        <v>0</v>
      </c>
      <c r="Y76">
        <v>0</v>
      </c>
      <c r="Z76">
        <v>0</v>
      </c>
      <c r="AA76">
        <v>19.25</v>
      </c>
    </row>
    <row r="77" spans="7:27">
      <c r="G77" t="s">
        <v>119</v>
      </c>
      <c r="H77" s="115">
        <v>10.59</v>
      </c>
      <c r="I77" s="88">
        <v>0</v>
      </c>
      <c r="J77" s="88">
        <v>0</v>
      </c>
      <c r="K77" s="88">
        <v>48.13</v>
      </c>
      <c r="L77" s="88">
        <v>0</v>
      </c>
      <c r="M77" s="116">
        <v>0</v>
      </c>
      <c r="N77" s="115">
        <v>0</v>
      </c>
      <c r="O77" s="88">
        <v>-50</v>
      </c>
      <c r="P77" s="88">
        <v>0</v>
      </c>
      <c r="Q77" s="88">
        <v>0</v>
      </c>
      <c r="R77" s="88">
        <v>0</v>
      </c>
      <c r="S77" s="116">
        <v>0</v>
      </c>
      <c r="U77" s="115">
        <v>-50</v>
      </c>
      <c r="V77" s="116">
        <v>58.72</v>
      </c>
      <c r="W77">
        <v>10.59</v>
      </c>
      <c r="X77">
        <v>-50</v>
      </c>
      <c r="Y77">
        <v>0</v>
      </c>
      <c r="Z77">
        <v>48.13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28.88</v>
      </c>
      <c r="L78" s="88">
        <v>0</v>
      </c>
      <c r="M78" s="116">
        <v>0</v>
      </c>
      <c r="N78" s="115">
        <v>-31</v>
      </c>
      <c r="O78" s="88">
        <v>-63</v>
      </c>
      <c r="P78" s="88">
        <v>-40</v>
      </c>
      <c r="Q78" s="88">
        <v>0</v>
      </c>
      <c r="R78" s="88">
        <v>0</v>
      </c>
      <c r="S78" s="116">
        <v>0</v>
      </c>
      <c r="U78" s="115">
        <v>-134</v>
      </c>
      <c r="V78" s="116">
        <v>28.88</v>
      </c>
      <c r="W78">
        <v>-31</v>
      </c>
      <c r="X78">
        <v>-63</v>
      </c>
      <c r="Y78">
        <v>0</v>
      </c>
      <c r="Z78">
        <v>28.88</v>
      </c>
      <c r="AA78">
        <v>-40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0.67</v>
      </c>
      <c r="M79" s="116">
        <v>0</v>
      </c>
      <c r="N79" s="115">
        <v>-79</v>
      </c>
      <c r="O79" s="88">
        <v>-65</v>
      </c>
      <c r="P79" s="88">
        <v>0</v>
      </c>
      <c r="Q79" s="88">
        <v>0</v>
      </c>
      <c r="R79" s="88">
        <v>0</v>
      </c>
      <c r="S79" s="116">
        <v>0</v>
      </c>
      <c r="U79" s="115">
        <v>-144</v>
      </c>
      <c r="V79" s="116">
        <v>0.67</v>
      </c>
      <c r="W79">
        <v>-79</v>
      </c>
      <c r="X79">
        <v>-65</v>
      </c>
      <c r="Y79">
        <v>0.67</v>
      </c>
      <c r="Z79">
        <v>0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43.32</v>
      </c>
      <c r="L80" s="88">
        <v>0</v>
      </c>
      <c r="M80" s="116">
        <v>0</v>
      </c>
      <c r="N80" s="115">
        <v>-59</v>
      </c>
      <c r="O80" s="88">
        <v>-80</v>
      </c>
      <c r="P80" s="88">
        <v>0</v>
      </c>
      <c r="Q80" s="88">
        <v>0</v>
      </c>
      <c r="R80" s="88">
        <v>0</v>
      </c>
      <c r="S80" s="116">
        <v>0</v>
      </c>
      <c r="U80" s="115">
        <v>-139</v>
      </c>
      <c r="V80" s="116">
        <v>43.32</v>
      </c>
      <c r="W80">
        <v>-59</v>
      </c>
      <c r="X80">
        <v>-80</v>
      </c>
      <c r="Y80">
        <v>0</v>
      </c>
      <c r="Z80">
        <v>43.32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11.55</v>
      </c>
      <c r="M81" s="116">
        <v>0</v>
      </c>
      <c r="N81" s="115">
        <v>0</v>
      </c>
      <c r="O81" s="88">
        <v>-77</v>
      </c>
      <c r="P81" s="88">
        <v>-40</v>
      </c>
      <c r="Q81" s="88">
        <v>0</v>
      </c>
      <c r="R81" s="88">
        <v>0</v>
      </c>
      <c r="S81" s="116">
        <v>0</v>
      </c>
      <c r="U81" s="115">
        <v>-117</v>
      </c>
      <c r="V81" s="116">
        <v>11.55</v>
      </c>
      <c r="W81">
        <v>0</v>
      </c>
      <c r="X81">
        <v>-77</v>
      </c>
      <c r="Y81">
        <v>11.55</v>
      </c>
      <c r="Z81">
        <v>0</v>
      </c>
      <c r="AA81">
        <v>-40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11.55</v>
      </c>
      <c r="M82" s="116">
        <v>0</v>
      </c>
      <c r="N82" s="115">
        <v>-20</v>
      </c>
      <c r="O82" s="88">
        <v>-65</v>
      </c>
      <c r="P82" s="88">
        <v>-25</v>
      </c>
      <c r="Q82" s="88">
        <v>0</v>
      </c>
      <c r="R82" s="88">
        <v>0</v>
      </c>
      <c r="S82" s="116">
        <v>0</v>
      </c>
      <c r="U82" s="115">
        <v>-110</v>
      </c>
      <c r="V82" s="116">
        <v>11.55</v>
      </c>
      <c r="W82">
        <v>-20</v>
      </c>
      <c r="X82">
        <v>-65</v>
      </c>
      <c r="Y82">
        <v>11.55</v>
      </c>
      <c r="Z82">
        <v>0</v>
      </c>
      <c r="AA82">
        <v>-25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11.36</v>
      </c>
      <c r="M83" s="116">
        <v>0</v>
      </c>
      <c r="N83" s="115">
        <v>0</v>
      </c>
      <c r="O83" s="88">
        <v>-45</v>
      </c>
      <c r="P83" s="88">
        <v>-30</v>
      </c>
      <c r="Q83" s="88">
        <v>0</v>
      </c>
      <c r="R83" s="88">
        <v>0</v>
      </c>
      <c r="S83" s="116">
        <v>0</v>
      </c>
      <c r="U83" s="115">
        <v>-75</v>
      </c>
      <c r="V83" s="116">
        <v>11.36</v>
      </c>
      <c r="W83">
        <v>0</v>
      </c>
      <c r="X83">
        <v>-45</v>
      </c>
      <c r="Y83">
        <v>11.36</v>
      </c>
      <c r="Z83">
        <v>0</v>
      </c>
      <c r="AA83">
        <v>-30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28.88</v>
      </c>
      <c r="L84" s="88">
        <v>10.78</v>
      </c>
      <c r="M84" s="116">
        <v>0</v>
      </c>
      <c r="N84" s="115">
        <v>-14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-24</v>
      </c>
      <c r="V84" s="116">
        <v>39.659999999999997</v>
      </c>
      <c r="W84">
        <v>-14</v>
      </c>
      <c r="X84">
        <v>-10</v>
      </c>
      <c r="Y84">
        <v>10.78</v>
      </c>
      <c r="Z84">
        <v>28.88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16.36</v>
      </c>
      <c r="M85" s="116">
        <v>0</v>
      </c>
      <c r="N85" s="115">
        <v>-13</v>
      </c>
      <c r="O85" s="88">
        <v>-15</v>
      </c>
      <c r="P85" s="88">
        <v>-30</v>
      </c>
      <c r="Q85" s="88">
        <v>0</v>
      </c>
      <c r="R85" s="88">
        <v>0</v>
      </c>
      <c r="S85" s="116">
        <v>0</v>
      </c>
      <c r="U85" s="115">
        <v>-58</v>
      </c>
      <c r="V85" s="116">
        <v>16.36</v>
      </c>
      <c r="W85">
        <v>-13</v>
      </c>
      <c r="X85">
        <v>-15</v>
      </c>
      <c r="Y85">
        <v>16.36</v>
      </c>
      <c r="Z85">
        <v>0</v>
      </c>
      <c r="AA85">
        <v>-30</v>
      </c>
    </row>
    <row r="86" spans="7:27">
      <c r="G86" t="s">
        <v>128</v>
      </c>
      <c r="H86" s="115">
        <v>16.37</v>
      </c>
      <c r="I86" s="88">
        <v>0</v>
      </c>
      <c r="J86" s="88">
        <v>0</v>
      </c>
      <c r="K86" s="88">
        <v>0</v>
      </c>
      <c r="L86" s="88">
        <v>8.18</v>
      </c>
      <c r="M86" s="116">
        <v>0</v>
      </c>
      <c r="N86" s="115">
        <v>0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>
        <v>-15</v>
      </c>
      <c r="V86" s="116">
        <v>24.55</v>
      </c>
      <c r="W86">
        <v>16.37</v>
      </c>
      <c r="X86">
        <v>-15</v>
      </c>
      <c r="Y86">
        <v>8.18</v>
      </c>
      <c r="Z86">
        <v>0</v>
      </c>
      <c r="AA86">
        <v>0</v>
      </c>
    </row>
    <row r="87" spans="7:27">
      <c r="G87" t="s">
        <v>129</v>
      </c>
      <c r="H87" s="115">
        <v>39.46</v>
      </c>
      <c r="I87" s="88">
        <v>0</v>
      </c>
      <c r="J87" s="88">
        <v>24.07</v>
      </c>
      <c r="K87" s="88">
        <v>0</v>
      </c>
      <c r="L87" s="88">
        <v>10.11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73.64</v>
      </c>
      <c r="W87">
        <v>39.46</v>
      </c>
      <c r="X87">
        <v>0</v>
      </c>
      <c r="Y87">
        <v>10.11</v>
      </c>
      <c r="Z87">
        <v>0</v>
      </c>
      <c r="AA87">
        <v>24.07</v>
      </c>
    </row>
    <row r="88" spans="7:27">
      <c r="G88" t="s">
        <v>130</v>
      </c>
      <c r="H88" s="115">
        <v>26.95</v>
      </c>
      <c r="I88" s="88">
        <v>0</v>
      </c>
      <c r="J88" s="88">
        <v>0</v>
      </c>
      <c r="K88" s="88">
        <v>28.88</v>
      </c>
      <c r="L88" s="88">
        <v>9.6300000000000008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65.459999999999994</v>
      </c>
      <c r="W88">
        <v>26.95</v>
      </c>
      <c r="X88">
        <v>0</v>
      </c>
      <c r="Y88">
        <v>9.6300000000000008</v>
      </c>
      <c r="Z88">
        <v>28.88</v>
      </c>
      <c r="AA88">
        <v>0</v>
      </c>
    </row>
    <row r="89" spans="7:27">
      <c r="G89" t="s">
        <v>131</v>
      </c>
      <c r="H89" s="115">
        <v>36.58</v>
      </c>
      <c r="I89" s="88">
        <v>14.44</v>
      </c>
      <c r="J89" s="88">
        <v>0</v>
      </c>
      <c r="K89" s="88">
        <v>0</v>
      </c>
      <c r="L89" s="88">
        <v>9.43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60.45</v>
      </c>
      <c r="W89">
        <v>36.58</v>
      </c>
      <c r="X89">
        <v>14.44</v>
      </c>
      <c r="Y89">
        <v>9.43</v>
      </c>
      <c r="Z89">
        <v>0</v>
      </c>
      <c r="AA89">
        <v>0</v>
      </c>
    </row>
    <row r="90" spans="7:27">
      <c r="G90" t="s">
        <v>132</v>
      </c>
      <c r="H90" s="115">
        <v>15.4</v>
      </c>
      <c r="I90" s="88">
        <v>0</v>
      </c>
      <c r="J90" s="88">
        <v>0</v>
      </c>
      <c r="K90" s="88">
        <v>0</v>
      </c>
      <c r="L90" s="88">
        <v>7.89</v>
      </c>
      <c r="M90" s="116">
        <v>0</v>
      </c>
      <c r="N90" s="115">
        <v>0</v>
      </c>
      <c r="O90" s="88">
        <v>-40</v>
      </c>
      <c r="P90" s="88">
        <v>0</v>
      </c>
      <c r="Q90" s="88">
        <v>0</v>
      </c>
      <c r="R90" s="88">
        <v>0</v>
      </c>
      <c r="S90" s="116">
        <v>0</v>
      </c>
      <c r="U90" s="115">
        <v>-40</v>
      </c>
      <c r="V90" s="116">
        <v>23.29</v>
      </c>
      <c r="W90">
        <v>15.4</v>
      </c>
      <c r="X90">
        <v>-40</v>
      </c>
      <c r="Y90">
        <v>7.89</v>
      </c>
      <c r="Z90">
        <v>0</v>
      </c>
      <c r="AA90">
        <v>0</v>
      </c>
    </row>
    <row r="91" spans="7:27">
      <c r="G91" t="s">
        <v>133</v>
      </c>
      <c r="H91" s="115">
        <v>89.51</v>
      </c>
      <c r="I91" s="88">
        <v>24.07</v>
      </c>
      <c r="J91" s="88">
        <v>0</v>
      </c>
      <c r="K91" s="88">
        <v>0</v>
      </c>
      <c r="L91" s="88">
        <v>13.48</v>
      </c>
      <c r="M91" s="116">
        <v>0</v>
      </c>
      <c r="N91" s="115">
        <v>0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>
        <v>-20</v>
      </c>
      <c r="V91" s="116">
        <v>127.06</v>
      </c>
      <c r="W91">
        <v>89.51</v>
      </c>
      <c r="X91">
        <v>24.07</v>
      </c>
      <c r="Y91">
        <v>13.48</v>
      </c>
      <c r="Z91">
        <v>0</v>
      </c>
      <c r="AA91">
        <v>-20</v>
      </c>
    </row>
    <row r="92" spans="7:27">
      <c r="G92" t="s">
        <v>134</v>
      </c>
      <c r="H92" s="115">
        <v>49.09</v>
      </c>
      <c r="I92" s="88">
        <v>9.6300000000000008</v>
      </c>
      <c r="J92" s="88">
        <v>0</v>
      </c>
      <c r="K92" s="88">
        <v>19.25</v>
      </c>
      <c r="L92" s="88">
        <v>5.78</v>
      </c>
      <c r="M92" s="116">
        <v>0</v>
      </c>
      <c r="N92" s="115">
        <v>0</v>
      </c>
      <c r="O92" s="88">
        <v>0</v>
      </c>
      <c r="P92" s="88">
        <v>-48</v>
      </c>
      <c r="Q92" s="88">
        <v>0</v>
      </c>
      <c r="R92" s="88">
        <v>0</v>
      </c>
      <c r="S92" s="116">
        <v>0</v>
      </c>
      <c r="U92" s="115">
        <v>-48</v>
      </c>
      <c r="V92" s="116">
        <v>83.75</v>
      </c>
      <c r="W92">
        <v>49.09</v>
      </c>
      <c r="X92">
        <v>9.6300000000000008</v>
      </c>
      <c r="Y92">
        <v>5.78</v>
      </c>
      <c r="Z92">
        <v>19.25</v>
      </c>
      <c r="AA92">
        <v>-48</v>
      </c>
    </row>
    <row r="93" spans="7:27">
      <c r="G93" t="s">
        <v>135</v>
      </c>
      <c r="H93" s="115">
        <v>33.69</v>
      </c>
      <c r="I93" s="88">
        <v>0</v>
      </c>
      <c r="J93" s="88">
        <v>0</v>
      </c>
      <c r="K93" s="88">
        <v>0</v>
      </c>
      <c r="L93" s="88">
        <v>5.78</v>
      </c>
      <c r="M93" s="116">
        <v>0</v>
      </c>
      <c r="N93" s="115">
        <v>0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>
        <v>-20</v>
      </c>
      <c r="V93" s="116">
        <v>39.47</v>
      </c>
      <c r="W93">
        <v>33.69</v>
      </c>
      <c r="X93">
        <v>0</v>
      </c>
      <c r="Y93">
        <v>5.78</v>
      </c>
      <c r="Z93">
        <v>0</v>
      </c>
      <c r="AA93">
        <v>-20</v>
      </c>
    </row>
    <row r="94" spans="7:27">
      <c r="G94" t="s">
        <v>136</v>
      </c>
      <c r="H94" s="115">
        <v>54.87</v>
      </c>
      <c r="I94" s="88">
        <v>0</v>
      </c>
      <c r="J94" s="88">
        <v>0</v>
      </c>
      <c r="K94" s="88">
        <v>0</v>
      </c>
      <c r="L94" s="88">
        <v>4.8099999999999996</v>
      </c>
      <c r="M94" s="116">
        <v>0</v>
      </c>
      <c r="N94" s="115">
        <v>0</v>
      </c>
      <c r="O94" s="88">
        <v>0</v>
      </c>
      <c r="P94" s="88">
        <v>-20</v>
      </c>
      <c r="Q94" s="88">
        <v>0</v>
      </c>
      <c r="R94" s="88">
        <v>0</v>
      </c>
      <c r="S94" s="116">
        <v>0</v>
      </c>
      <c r="U94" s="115">
        <v>-20</v>
      </c>
      <c r="V94" s="116">
        <v>59.68</v>
      </c>
      <c r="W94">
        <v>54.87</v>
      </c>
      <c r="X94">
        <v>0</v>
      </c>
      <c r="Y94">
        <v>4.8099999999999996</v>
      </c>
      <c r="Z94">
        <v>0</v>
      </c>
      <c r="AA94">
        <v>-20</v>
      </c>
    </row>
    <row r="95" spans="7:27">
      <c r="G95" t="s">
        <v>137</v>
      </c>
      <c r="H95" s="115">
        <v>74.12</v>
      </c>
      <c r="I95" s="88">
        <v>0</v>
      </c>
      <c r="J95" s="88">
        <v>0</v>
      </c>
      <c r="K95" s="88">
        <v>0</v>
      </c>
      <c r="L95" s="88">
        <v>1.93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76.05</v>
      </c>
      <c r="W95">
        <v>74.12</v>
      </c>
      <c r="X95">
        <v>0</v>
      </c>
      <c r="Y95">
        <v>1.93</v>
      </c>
      <c r="Z95">
        <v>0</v>
      </c>
      <c r="AA95">
        <v>0</v>
      </c>
    </row>
    <row r="96" spans="7:27">
      <c r="G96" t="s">
        <v>138</v>
      </c>
      <c r="H96" s="115">
        <v>41.39</v>
      </c>
      <c r="I96" s="88">
        <v>0</v>
      </c>
      <c r="J96" s="88">
        <v>0</v>
      </c>
      <c r="K96" s="88">
        <v>0</v>
      </c>
      <c r="L96" s="88">
        <v>0.96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42.35</v>
      </c>
      <c r="W96">
        <v>41.39</v>
      </c>
      <c r="X96">
        <v>0</v>
      </c>
      <c r="Y96">
        <v>0.96</v>
      </c>
      <c r="Z96">
        <v>0</v>
      </c>
      <c r="AA96">
        <v>-20</v>
      </c>
    </row>
    <row r="97" spans="1:83">
      <c r="G97" t="s">
        <v>139</v>
      </c>
      <c r="H97" s="115">
        <v>17.32</v>
      </c>
      <c r="I97" s="88">
        <v>0</v>
      </c>
      <c r="J97" s="88">
        <v>0</v>
      </c>
      <c r="K97" s="88">
        <v>9.6300000000000008</v>
      </c>
      <c r="L97" s="88">
        <v>5.78</v>
      </c>
      <c r="M97" s="116">
        <v>0</v>
      </c>
      <c r="N97" s="115">
        <v>0</v>
      </c>
      <c r="O97" s="88">
        <v>-30</v>
      </c>
      <c r="P97" s="88">
        <v>-20</v>
      </c>
      <c r="Q97" s="88">
        <v>0</v>
      </c>
      <c r="R97" s="88">
        <v>0</v>
      </c>
      <c r="S97" s="116">
        <v>0</v>
      </c>
      <c r="U97" s="115">
        <v>-50</v>
      </c>
      <c r="V97" s="116">
        <v>32.729999999999997</v>
      </c>
      <c r="W97">
        <v>17.32</v>
      </c>
      <c r="X97">
        <v>-30</v>
      </c>
      <c r="Y97">
        <v>5.78</v>
      </c>
      <c r="Z97">
        <v>9.6300000000000008</v>
      </c>
      <c r="AA97">
        <v>-20</v>
      </c>
    </row>
    <row r="98" spans="1:83">
      <c r="G98" t="s">
        <v>140</v>
      </c>
      <c r="H98" s="115">
        <v>12.51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-20</v>
      </c>
      <c r="Q98" s="88">
        <v>0</v>
      </c>
      <c r="R98" s="88">
        <v>0</v>
      </c>
      <c r="S98" s="116">
        <v>0</v>
      </c>
      <c r="U98" s="115">
        <v>-20</v>
      </c>
      <c r="V98" s="116">
        <v>12.51</v>
      </c>
      <c r="W98">
        <v>12.51</v>
      </c>
      <c r="X98">
        <v>0</v>
      </c>
      <c r="Y98">
        <v>0</v>
      </c>
      <c r="Z98">
        <v>0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0.53808250000000002</v>
      </c>
      <c r="I99" s="111">
        <f t="shared" ref="I99:BQ99" si="1">SUM(I3:I98)/4000</f>
        <v>4.5245E-2</v>
      </c>
      <c r="J99" s="111">
        <f t="shared" si="1"/>
        <v>0.24883000000000005</v>
      </c>
      <c r="K99" s="111">
        <f t="shared" si="1"/>
        <v>0.20094500000000001</v>
      </c>
      <c r="L99" s="111">
        <f t="shared" si="1"/>
        <v>0.13254249999999998</v>
      </c>
      <c r="M99" s="111">
        <f t="shared" si="1"/>
        <v>0</v>
      </c>
      <c r="N99" s="110">
        <f t="shared" si="1"/>
        <v>-0.38524999999999998</v>
      </c>
      <c r="O99" s="111">
        <f t="shared" si="1"/>
        <v>-0.59850000000000003</v>
      </c>
      <c r="P99" s="111">
        <f t="shared" si="1"/>
        <v>-0.46224999999999999</v>
      </c>
      <c r="Q99" s="111">
        <f t="shared" si="1"/>
        <v>-5.2499999999999998E-2</v>
      </c>
      <c r="R99" s="111">
        <f t="shared" si="1"/>
        <v>0</v>
      </c>
      <c r="S99" s="112">
        <f t="shared" si="1"/>
        <v>0</v>
      </c>
      <c r="U99" s="110">
        <f t="shared" si="1"/>
        <v>-1.4984999999999999</v>
      </c>
      <c r="V99" s="112">
        <f t="shared" si="1"/>
        <v>1.165645</v>
      </c>
      <c r="W99">
        <f t="shared" si="1"/>
        <v>0.15283249999999993</v>
      </c>
      <c r="X99">
        <f t="shared" si="1"/>
        <v>-0.55325499999999983</v>
      </c>
      <c r="Y99">
        <f t="shared" si="1"/>
        <v>0.13254249999999998</v>
      </c>
      <c r="Z99">
        <f t="shared" si="1"/>
        <v>0.14844499999999999</v>
      </c>
      <c r="AA99">
        <f t="shared" si="1"/>
        <v>-0.21341999999999994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44874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20.21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20.21</v>
      </c>
      <c r="W22">
        <v>20.21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25.99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25.99</v>
      </c>
      <c r="W27">
        <v>0</v>
      </c>
      <c r="X27">
        <v>0</v>
      </c>
      <c r="Y27">
        <v>25.99</v>
      </c>
    </row>
    <row r="28" spans="7:25">
      <c r="G28" t="s">
        <v>70</v>
      </c>
      <c r="H28" s="115">
        <v>0</v>
      </c>
      <c r="I28" s="88">
        <v>0</v>
      </c>
      <c r="J28" s="88">
        <v>35.619999999999997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35.619999999999997</v>
      </c>
      <c r="W28">
        <v>0</v>
      </c>
      <c r="X28">
        <v>0</v>
      </c>
      <c r="Y28">
        <v>35.619999999999997</v>
      </c>
    </row>
    <row r="29" spans="7:25">
      <c r="G29" t="s">
        <v>71</v>
      </c>
      <c r="H29" s="115">
        <v>0</v>
      </c>
      <c r="I29" s="88">
        <v>0</v>
      </c>
      <c r="J29" s="88">
        <v>65.459999999999994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65.459999999999994</v>
      </c>
      <c r="W29">
        <v>0</v>
      </c>
      <c r="X29">
        <v>0</v>
      </c>
      <c r="Y29">
        <v>65.459999999999994</v>
      </c>
    </row>
    <row r="30" spans="7:25">
      <c r="G30" t="s">
        <v>72</v>
      </c>
      <c r="H30" s="115">
        <v>0</v>
      </c>
      <c r="I30" s="88">
        <v>0</v>
      </c>
      <c r="J30" s="88">
        <v>76.05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76.05</v>
      </c>
      <c r="W30">
        <v>0</v>
      </c>
      <c r="X30">
        <v>0</v>
      </c>
      <c r="Y30">
        <v>76.05</v>
      </c>
    </row>
    <row r="31" spans="7:25">
      <c r="G31" t="s">
        <v>73</v>
      </c>
      <c r="H31" s="115">
        <v>0</v>
      </c>
      <c r="I31" s="88">
        <v>0</v>
      </c>
      <c r="J31" s="88">
        <v>53.91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53.91</v>
      </c>
      <c r="W31">
        <v>0</v>
      </c>
      <c r="X31">
        <v>0</v>
      </c>
      <c r="Y31">
        <v>53.91</v>
      </c>
    </row>
    <row r="32" spans="7:25">
      <c r="G32" t="s">
        <v>74</v>
      </c>
      <c r="H32" s="115">
        <v>0</v>
      </c>
      <c r="I32" s="88">
        <v>0</v>
      </c>
      <c r="J32" s="88">
        <v>36.58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36.58</v>
      </c>
      <c r="W32">
        <v>0</v>
      </c>
      <c r="X32">
        <v>0</v>
      </c>
      <c r="Y32">
        <v>36.58</v>
      </c>
    </row>
    <row r="33" spans="7:25">
      <c r="G33" t="s">
        <v>75</v>
      </c>
      <c r="H33" s="115">
        <v>0</v>
      </c>
      <c r="I33" s="88">
        <v>0</v>
      </c>
      <c r="J33" s="88">
        <v>28.88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28.88</v>
      </c>
      <c r="W33">
        <v>0</v>
      </c>
      <c r="X33">
        <v>0</v>
      </c>
      <c r="Y33">
        <v>28.88</v>
      </c>
    </row>
    <row r="34" spans="7:25">
      <c r="G34" t="s">
        <v>76</v>
      </c>
      <c r="H34" s="115">
        <v>0</v>
      </c>
      <c r="I34" s="88">
        <v>0</v>
      </c>
      <c r="J34" s="88">
        <v>33.69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33.69</v>
      </c>
      <c r="W34">
        <v>0</v>
      </c>
      <c r="X34">
        <v>0</v>
      </c>
      <c r="Y34">
        <v>33.69</v>
      </c>
    </row>
    <row r="35" spans="7:25">
      <c r="G35" t="s">
        <v>77</v>
      </c>
      <c r="H35" s="115">
        <v>0</v>
      </c>
      <c r="I35" s="88">
        <v>0</v>
      </c>
      <c r="J35" s="88">
        <v>51.98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51.98</v>
      </c>
      <c r="W35">
        <v>0</v>
      </c>
      <c r="X35">
        <v>0</v>
      </c>
      <c r="Y35">
        <v>51.98</v>
      </c>
    </row>
    <row r="36" spans="7:25">
      <c r="G36" t="s">
        <v>78</v>
      </c>
      <c r="H36" s="115">
        <v>0</v>
      </c>
      <c r="I36" s="88">
        <v>0</v>
      </c>
      <c r="J36" s="88">
        <v>55.83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55.83</v>
      </c>
      <c r="W36">
        <v>0</v>
      </c>
      <c r="X36">
        <v>0</v>
      </c>
      <c r="Y36">
        <v>55.83</v>
      </c>
    </row>
    <row r="37" spans="7:25">
      <c r="G37" t="s">
        <v>79</v>
      </c>
      <c r="H37" s="115">
        <v>0</v>
      </c>
      <c r="I37" s="88">
        <v>0</v>
      </c>
      <c r="J37" s="88">
        <v>58.72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58.72</v>
      </c>
      <c r="W37">
        <v>0</v>
      </c>
      <c r="X37">
        <v>0</v>
      </c>
      <c r="Y37">
        <v>58.72</v>
      </c>
    </row>
    <row r="38" spans="7:25">
      <c r="G38" t="s">
        <v>80</v>
      </c>
      <c r="H38" s="115">
        <v>0</v>
      </c>
      <c r="I38" s="88">
        <v>0</v>
      </c>
      <c r="J38" s="88">
        <v>65.459999999999994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65.459999999999994</v>
      </c>
      <c r="W38">
        <v>0</v>
      </c>
      <c r="X38">
        <v>0</v>
      </c>
      <c r="Y38">
        <v>65.459999999999994</v>
      </c>
    </row>
    <row r="39" spans="7:25">
      <c r="G39" t="s">
        <v>81</v>
      </c>
      <c r="H39" s="115">
        <v>0</v>
      </c>
      <c r="I39" s="88">
        <v>0</v>
      </c>
      <c r="J39" s="88">
        <v>86.63</v>
      </c>
      <c r="K39" s="88">
        <v>24.07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110.7</v>
      </c>
      <c r="W39">
        <v>0</v>
      </c>
      <c r="X39">
        <v>24.07</v>
      </c>
      <c r="Y39">
        <v>86.63</v>
      </c>
    </row>
    <row r="40" spans="7:25">
      <c r="G40" t="s">
        <v>82</v>
      </c>
      <c r="H40" s="115">
        <v>0</v>
      </c>
      <c r="I40" s="88">
        <v>0</v>
      </c>
      <c r="J40" s="88">
        <v>120.32</v>
      </c>
      <c r="K40" s="88">
        <v>24.07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144.38999999999999</v>
      </c>
      <c r="W40">
        <v>0</v>
      </c>
      <c r="X40">
        <v>24.07</v>
      </c>
      <c r="Y40">
        <v>120.32</v>
      </c>
    </row>
    <row r="41" spans="7:25">
      <c r="G41" t="s">
        <v>83</v>
      </c>
      <c r="H41" s="115">
        <v>0</v>
      </c>
      <c r="I41" s="88">
        <v>0</v>
      </c>
      <c r="J41" s="88">
        <v>168.45</v>
      </c>
      <c r="K41" s="88">
        <v>24.07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192.52</v>
      </c>
      <c r="W41">
        <v>0</v>
      </c>
      <c r="X41">
        <v>24.07</v>
      </c>
      <c r="Y41">
        <v>168.45</v>
      </c>
    </row>
    <row r="42" spans="7:25">
      <c r="G42" t="s">
        <v>84</v>
      </c>
      <c r="H42" s="115">
        <v>0</v>
      </c>
      <c r="I42" s="88">
        <v>0</v>
      </c>
      <c r="J42" s="88">
        <v>188.66</v>
      </c>
      <c r="K42" s="88">
        <v>24.07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212.73</v>
      </c>
      <c r="W42">
        <v>0</v>
      </c>
      <c r="X42">
        <v>24.07</v>
      </c>
      <c r="Y42">
        <v>188.66</v>
      </c>
    </row>
    <row r="43" spans="7:25">
      <c r="G43" t="s">
        <v>85</v>
      </c>
      <c r="H43" s="115">
        <v>0</v>
      </c>
      <c r="I43" s="88">
        <v>0</v>
      </c>
      <c r="J43" s="88">
        <v>205.03</v>
      </c>
      <c r="K43" s="88">
        <v>48.13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253.16</v>
      </c>
      <c r="W43">
        <v>0</v>
      </c>
      <c r="X43">
        <v>48.13</v>
      </c>
      <c r="Y43">
        <v>205.03</v>
      </c>
    </row>
    <row r="44" spans="7:25">
      <c r="G44" t="s">
        <v>86</v>
      </c>
      <c r="H44" s="115">
        <v>0</v>
      </c>
      <c r="I44" s="88">
        <v>0</v>
      </c>
      <c r="J44" s="88">
        <v>207.92</v>
      </c>
      <c r="K44" s="88">
        <v>48.13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256.05</v>
      </c>
      <c r="W44">
        <v>0</v>
      </c>
      <c r="X44">
        <v>48.13</v>
      </c>
      <c r="Y44">
        <v>207.92</v>
      </c>
    </row>
    <row r="45" spans="7:25">
      <c r="G45" t="s">
        <v>87</v>
      </c>
      <c r="H45" s="115">
        <v>0</v>
      </c>
      <c r="I45" s="88">
        <v>0</v>
      </c>
      <c r="J45" s="88">
        <v>216.59</v>
      </c>
      <c r="K45" s="88">
        <v>48.13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264.72000000000003</v>
      </c>
      <c r="W45">
        <v>0</v>
      </c>
      <c r="X45">
        <v>48.13</v>
      </c>
      <c r="Y45">
        <v>216.59</v>
      </c>
    </row>
    <row r="46" spans="7:25">
      <c r="G46" t="s">
        <v>88</v>
      </c>
      <c r="H46" s="115">
        <v>0</v>
      </c>
      <c r="I46" s="88">
        <v>0</v>
      </c>
      <c r="J46" s="88">
        <v>221.4</v>
      </c>
      <c r="K46" s="88">
        <v>48.13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269.52999999999997</v>
      </c>
      <c r="W46">
        <v>0</v>
      </c>
      <c r="X46">
        <v>48.13</v>
      </c>
      <c r="Y46">
        <v>221.4</v>
      </c>
    </row>
    <row r="47" spans="7:25">
      <c r="G47" t="s">
        <v>89</v>
      </c>
      <c r="H47" s="115">
        <v>0</v>
      </c>
      <c r="I47" s="88">
        <v>0</v>
      </c>
      <c r="J47" s="88">
        <v>208.88</v>
      </c>
      <c r="K47" s="88">
        <v>48.13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257.01</v>
      </c>
      <c r="W47">
        <v>0</v>
      </c>
      <c r="X47">
        <v>48.13</v>
      </c>
      <c r="Y47">
        <v>208.88</v>
      </c>
    </row>
    <row r="48" spans="7:25">
      <c r="G48" t="s">
        <v>90</v>
      </c>
      <c r="H48" s="115">
        <v>0</v>
      </c>
      <c r="I48" s="88">
        <v>0</v>
      </c>
      <c r="J48" s="88">
        <v>206</v>
      </c>
      <c r="K48" s="88">
        <v>48.13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254.13</v>
      </c>
      <c r="W48">
        <v>0</v>
      </c>
      <c r="X48">
        <v>48.13</v>
      </c>
      <c r="Y48">
        <v>206</v>
      </c>
    </row>
    <row r="49" spans="7:25">
      <c r="G49" t="s">
        <v>91</v>
      </c>
      <c r="H49" s="115">
        <v>0</v>
      </c>
      <c r="I49" s="88">
        <v>0</v>
      </c>
      <c r="J49" s="88">
        <v>214.66</v>
      </c>
      <c r="K49" s="88">
        <v>48.13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262.79000000000002</v>
      </c>
      <c r="W49">
        <v>0</v>
      </c>
      <c r="X49">
        <v>48.13</v>
      </c>
      <c r="Y49">
        <v>214.66</v>
      </c>
    </row>
    <row r="50" spans="7:25">
      <c r="G50" t="s">
        <v>92</v>
      </c>
      <c r="H50" s="115">
        <v>0</v>
      </c>
      <c r="I50" s="88">
        <v>0</v>
      </c>
      <c r="J50" s="88">
        <v>209.85</v>
      </c>
      <c r="K50" s="88">
        <v>48.13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257.98</v>
      </c>
      <c r="W50">
        <v>0</v>
      </c>
      <c r="X50">
        <v>48.13</v>
      </c>
      <c r="Y50">
        <v>209.85</v>
      </c>
    </row>
    <row r="51" spans="7:25">
      <c r="G51" t="s">
        <v>93</v>
      </c>
      <c r="H51" s="115">
        <v>0</v>
      </c>
      <c r="I51" s="88">
        <v>0</v>
      </c>
      <c r="J51" s="88">
        <v>207.92</v>
      </c>
      <c r="K51" s="88">
        <v>48.13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256.05</v>
      </c>
      <c r="W51">
        <v>0</v>
      </c>
      <c r="X51">
        <v>48.13</v>
      </c>
      <c r="Y51">
        <v>207.92</v>
      </c>
    </row>
    <row r="52" spans="7:25">
      <c r="G52" t="s">
        <v>94</v>
      </c>
      <c r="H52" s="115">
        <v>0</v>
      </c>
      <c r="I52" s="88">
        <v>0</v>
      </c>
      <c r="J52" s="88">
        <v>206</v>
      </c>
      <c r="K52" s="88">
        <v>48.13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254.13</v>
      </c>
      <c r="W52">
        <v>0</v>
      </c>
      <c r="X52">
        <v>48.13</v>
      </c>
      <c r="Y52">
        <v>206</v>
      </c>
    </row>
    <row r="53" spans="7:25">
      <c r="G53" t="s">
        <v>95</v>
      </c>
      <c r="H53" s="115">
        <v>0</v>
      </c>
      <c r="I53" s="88">
        <v>0</v>
      </c>
      <c r="J53" s="88">
        <v>181.93</v>
      </c>
      <c r="K53" s="88">
        <v>48.13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230.06</v>
      </c>
      <c r="W53">
        <v>0</v>
      </c>
      <c r="X53">
        <v>48.13</v>
      </c>
      <c r="Y53">
        <v>181.93</v>
      </c>
    </row>
    <row r="54" spans="7:25">
      <c r="G54" t="s">
        <v>96</v>
      </c>
      <c r="H54" s="115">
        <v>0</v>
      </c>
      <c r="I54" s="88">
        <v>0</v>
      </c>
      <c r="J54" s="88">
        <v>134.76</v>
      </c>
      <c r="K54" s="88">
        <v>48.13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182.89</v>
      </c>
      <c r="W54">
        <v>0</v>
      </c>
      <c r="X54">
        <v>48.13</v>
      </c>
      <c r="Y54">
        <v>134.76</v>
      </c>
    </row>
    <row r="55" spans="7:25">
      <c r="G55" t="s">
        <v>97</v>
      </c>
      <c r="H55" s="115">
        <v>0</v>
      </c>
      <c r="I55" s="88">
        <v>0</v>
      </c>
      <c r="J55" s="88">
        <v>68.34</v>
      </c>
      <c r="K55" s="88">
        <v>48.13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116.47</v>
      </c>
      <c r="W55">
        <v>0</v>
      </c>
      <c r="X55">
        <v>48.13</v>
      </c>
      <c r="Y55">
        <v>68.34</v>
      </c>
    </row>
    <row r="56" spans="7:25">
      <c r="G56" t="s">
        <v>98</v>
      </c>
      <c r="H56" s="115">
        <v>0</v>
      </c>
      <c r="I56" s="88">
        <v>0</v>
      </c>
      <c r="J56" s="88">
        <v>40.43</v>
      </c>
      <c r="K56" s="88">
        <v>48.13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88.56</v>
      </c>
      <c r="W56">
        <v>0</v>
      </c>
      <c r="X56">
        <v>48.13</v>
      </c>
      <c r="Y56">
        <v>40.43</v>
      </c>
    </row>
    <row r="57" spans="7:25">
      <c r="G57" t="s">
        <v>99</v>
      </c>
      <c r="H57" s="115">
        <v>0</v>
      </c>
      <c r="I57" s="88">
        <v>0</v>
      </c>
      <c r="J57" s="88">
        <v>81.819999999999993</v>
      </c>
      <c r="K57" s="88">
        <v>48.13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129.94999999999999</v>
      </c>
      <c r="W57">
        <v>0</v>
      </c>
      <c r="X57">
        <v>48.13</v>
      </c>
      <c r="Y57">
        <v>81.819999999999993</v>
      </c>
    </row>
    <row r="58" spans="7:25">
      <c r="G58" t="s">
        <v>100</v>
      </c>
      <c r="H58" s="115">
        <v>0</v>
      </c>
      <c r="I58" s="88">
        <v>0</v>
      </c>
      <c r="J58" s="88">
        <v>117.44</v>
      </c>
      <c r="K58" s="88">
        <v>48.13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165.57</v>
      </c>
      <c r="W58">
        <v>0</v>
      </c>
      <c r="X58">
        <v>48.13</v>
      </c>
      <c r="Y58">
        <v>117.44</v>
      </c>
    </row>
    <row r="59" spans="7:25">
      <c r="G59" t="s">
        <v>101</v>
      </c>
      <c r="H59" s="115">
        <v>0</v>
      </c>
      <c r="I59" s="88">
        <v>0</v>
      </c>
      <c r="J59" s="88">
        <v>143.43</v>
      </c>
      <c r="K59" s="88">
        <v>48.13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191.56</v>
      </c>
      <c r="W59">
        <v>0</v>
      </c>
      <c r="X59">
        <v>48.13</v>
      </c>
      <c r="Y59">
        <v>143.43</v>
      </c>
    </row>
    <row r="60" spans="7:25">
      <c r="G60" t="s">
        <v>102</v>
      </c>
      <c r="H60" s="115">
        <v>0</v>
      </c>
      <c r="I60" s="88">
        <v>0</v>
      </c>
      <c r="J60" s="88">
        <v>165.57</v>
      </c>
      <c r="K60" s="88">
        <v>48.13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213.7</v>
      </c>
      <c r="W60">
        <v>0</v>
      </c>
      <c r="X60">
        <v>48.13</v>
      </c>
      <c r="Y60">
        <v>165.57</v>
      </c>
    </row>
    <row r="61" spans="7:25">
      <c r="G61" t="s">
        <v>103</v>
      </c>
      <c r="H61" s="115">
        <v>0</v>
      </c>
      <c r="I61" s="88">
        <v>0</v>
      </c>
      <c r="J61" s="88">
        <v>191.56</v>
      </c>
      <c r="K61" s="88">
        <v>48.13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239.69</v>
      </c>
      <c r="W61">
        <v>0</v>
      </c>
      <c r="X61">
        <v>48.13</v>
      </c>
      <c r="Y61">
        <v>191.56</v>
      </c>
    </row>
    <row r="62" spans="7:25">
      <c r="G62" t="s">
        <v>104</v>
      </c>
      <c r="H62" s="115">
        <v>0</v>
      </c>
      <c r="I62" s="88">
        <v>0</v>
      </c>
      <c r="J62" s="88">
        <v>204.07</v>
      </c>
      <c r="K62" s="88">
        <v>48.13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252.2</v>
      </c>
      <c r="W62">
        <v>0</v>
      </c>
      <c r="X62">
        <v>48.13</v>
      </c>
      <c r="Y62">
        <v>204.07</v>
      </c>
    </row>
    <row r="63" spans="7:25">
      <c r="G63" t="s">
        <v>105</v>
      </c>
      <c r="H63" s="115">
        <v>0</v>
      </c>
      <c r="I63" s="88">
        <v>0</v>
      </c>
      <c r="J63" s="88">
        <v>209.85</v>
      </c>
      <c r="K63" s="88">
        <v>48.13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257.98</v>
      </c>
      <c r="W63">
        <v>0</v>
      </c>
      <c r="X63">
        <v>48.13</v>
      </c>
      <c r="Y63">
        <v>209.85</v>
      </c>
    </row>
    <row r="64" spans="7:25">
      <c r="G64" t="s">
        <v>106</v>
      </c>
      <c r="H64" s="115">
        <v>0</v>
      </c>
      <c r="I64" s="88">
        <v>0</v>
      </c>
      <c r="J64" s="88">
        <v>210.81</v>
      </c>
      <c r="K64" s="88">
        <v>48.13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258.94</v>
      </c>
      <c r="W64">
        <v>0</v>
      </c>
      <c r="X64">
        <v>48.13</v>
      </c>
      <c r="Y64">
        <v>210.81</v>
      </c>
    </row>
    <row r="65" spans="7:25">
      <c r="G65" t="s">
        <v>107</v>
      </c>
      <c r="H65" s="115">
        <v>0</v>
      </c>
      <c r="I65" s="88">
        <v>0</v>
      </c>
      <c r="J65" s="88">
        <v>219.47</v>
      </c>
      <c r="K65" s="88">
        <v>48.13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267.60000000000002</v>
      </c>
      <c r="W65">
        <v>0</v>
      </c>
      <c r="X65">
        <v>48.13</v>
      </c>
      <c r="Y65">
        <v>219.47</v>
      </c>
    </row>
    <row r="66" spans="7:25">
      <c r="G66" t="s">
        <v>108</v>
      </c>
      <c r="H66" s="115">
        <v>0</v>
      </c>
      <c r="I66" s="88">
        <v>0</v>
      </c>
      <c r="J66" s="88">
        <v>236.8</v>
      </c>
      <c r="K66" s="88">
        <v>48.13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284.93</v>
      </c>
      <c r="W66">
        <v>0</v>
      </c>
      <c r="X66">
        <v>48.13</v>
      </c>
      <c r="Y66">
        <v>236.8</v>
      </c>
    </row>
    <row r="67" spans="7:25">
      <c r="G67" t="s">
        <v>109</v>
      </c>
      <c r="H67" s="115">
        <v>0</v>
      </c>
      <c r="I67" s="88">
        <v>0</v>
      </c>
      <c r="J67" s="88">
        <v>249.31</v>
      </c>
      <c r="K67" s="88">
        <v>48.13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297.44</v>
      </c>
      <c r="W67">
        <v>0</v>
      </c>
      <c r="X67">
        <v>48.13</v>
      </c>
      <c r="Y67">
        <v>249.31</v>
      </c>
    </row>
    <row r="68" spans="7:25">
      <c r="G68" t="s">
        <v>110</v>
      </c>
      <c r="H68" s="115">
        <v>0</v>
      </c>
      <c r="I68" s="88">
        <v>0</v>
      </c>
      <c r="J68" s="88">
        <v>267.60000000000002</v>
      </c>
      <c r="K68" s="88">
        <v>48.13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315.73</v>
      </c>
      <c r="W68">
        <v>0</v>
      </c>
      <c r="X68">
        <v>48.13</v>
      </c>
      <c r="Y68">
        <v>267.60000000000002</v>
      </c>
    </row>
    <row r="69" spans="7:25">
      <c r="G69" t="s">
        <v>111</v>
      </c>
      <c r="H69" s="115">
        <v>0</v>
      </c>
      <c r="I69" s="88">
        <v>0</v>
      </c>
      <c r="J69" s="88">
        <v>275.3</v>
      </c>
      <c r="K69" s="88">
        <v>48.13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323.43</v>
      </c>
      <c r="W69">
        <v>0</v>
      </c>
      <c r="X69">
        <v>48.13</v>
      </c>
      <c r="Y69">
        <v>275.3</v>
      </c>
    </row>
    <row r="70" spans="7:25">
      <c r="G70" t="s">
        <v>112</v>
      </c>
      <c r="H70" s="115">
        <v>0</v>
      </c>
      <c r="I70" s="88">
        <v>0</v>
      </c>
      <c r="J70" s="88">
        <v>288.77999999999997</v>
      </c>
      <c r="K70" s="88">
        <v>48.13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336.91</v>
      </c>
      <c r="W70">
        <v>0</v>
      </c>
      <c r="X70">
        <v>48.13</v>
      </c>
      <c r="Y70">
        <v>288.77999999999997</v>
      </c>
    </row>
    <row r="71" spans="7:25">
      <c r="G71" t="s">
        <v>113</v>
      </c>
      <c r="H71" s="115">
        <v>0</v>
      </c>
      <c r="I71" s="88">
        <v>0</v>
      </c>
      <c r="J71" s="88">
        <v>290.70999999999998</v>
      </c>
      <c r="K71" s="88">
        <v>38.5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329.21</v>
      </c>
      <c r="W71">
        <v>0</v>
      </c>
      <c r="X71">
        <v>38.5</v>
      </c>
      <c r="Y71">
        <v>290.70999999999998</v>
      </c>
    </row>
    <row r="72" spans="7:25">
      <c r="G72" t="s">
        <v>114</v>
      </c>
      <c r="H72" s="115">
        <v>0</v>
      </c>
      <c r="I72" s="88">
        <v>0</v>
      </c>
      <c r="J72" s="88">
        <v>309</v>
      </c>
      <c r="K72" s="88">
        <v>38.5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347.5</v>
      </c>
      <c r="W72">
        <v>0</v>
      </c>
      <c r="X72">
        <v>38.5</v>
      </c>
      <c r="Y72">
        <v>309</v>
      </c>
    </row>
    <row r="73" spans="7:25">
      <c r="G73" t="s">
        <v>115</v>
      </c>
      <c r="H73" s="115">
        <v>0</v>
      </c>
      <c r="I73" s="88">
        <v>0</v>
      </c>
      <c r="J73" s="88">
        <v>314.77</v>
      </c>
      <c r="K73" s="88">
        <v>38.5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353.27</v>
      </c>
      <c r="W73">
        <v>0</v>
      </c>
      <c r="X73">
        <v>38.5</v>
      </c>
      <c r="Y73">
        <v>314.77</v>
      </c>
    </row>
    <row r="74" spans="7:25">
      <c r="G74" t="s">
        <v>116</v>
      </c>
      <c r="H74" s="115">
        <v>0</v>
      </c>
      <c r="I74" s="88">
        <v>0</v>
      </c>
      <c r="J74" s="88">
        <v>309.58</v>
      </c>
      <c r="K74" s="88">
        <v>37.64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347.22</v>
      </c>
      <c r="W74">
        <v>0</v>
      </c>
      <c r="X74">
        <v>37.64</v>
      </c>
      <c r="Y74">
        <v>309.58</v>
      </c>
    </row>
    <row r="75" spans="7:25">
      <c r="G75" t="s">
        <v>117</v>
      </c>
      <c r="H75" s="115">
        <v>0</v>
      </c>
      <c r="I75" s="88">
        <v>0</v>
      </c>
      <c r="J75" s="88">
        <v>315.73</v>
      </c>
      <c r="K75" s="88">
        <v>28.88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344.61</v>
      </c>
      <c r="W75">
        <v>0</v>
      </c>
      <c r="X75">
        <v>28.88</v>
      </c>
      <c r="Y75">
        <v>315.73</v>
      </c>
    </row>
    <row r="76" spans="7:25">
      <c r="G76" t="s">
        <v>118</v>
      </c>
      <c r="H76" s="115">
        <v>0</v>
      </c>
      <c r="I76" s="88">
        <v>0</v>
      </c>
      <c r="J76" s="88">
        <v>173.44</v>
      </c>
      <c r="K76" s="88">
        <v>17.12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190.56</v>
      </c>
      <c r="W76">
        <v>0</v>
      </c>
      <c r="X76">
        <v>17.12</v>
      </c>
      <c r="Y76">
        <v>173.44</v>
      </c>
    </row>
    <row r="77" spans="7:25">
      <c r="G77" t="s">
        <v>119</v>
      </c>
      <c r="H77" s="115">
        <v>0</v>
      </c>
      <c r="I77" s="88">
        <v>0</v>
      </c>
      <c r="J77" s="88">
        <v>171.29</v>
      </c>
      <c r="K77" s="88">
        <v>17.66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188.95</v>
      </c>
      <c r="W77">
        <v>0</v>
      </c>
      <c r="X77">
        <v>17.66</v>
      </c>
      <c r="Y77">
        <v>171.29</v>
      </c>
    </row>
    <row r="78" spans="7:25">
      <c r="G78" t="s">
        <v>120</v>
      </c>
      <c r="H78" s="115">
        <v>0</v>
      </c>
      <c r="I78" s="88">
        <v>0</v>
      </c>
      <c r="J78" s="88">
        <v>167.59</v>
      </c>
      <c r="K78" s="88">
        <v>18.41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186</v>
      </c>
      <c r="W78">
        <v>0</v>
      </c>
      <c r="X78">
        <v>18.41</v>
      </c>
      <c r="Y78">
        <v>167.59</v>
      </c>
    </row>
    <row r="79" spans="7:25">
      <c r="G79" t="s">
        <v>121</v>
      </c>
      <c r="H79" s="115">
        <v>0</v>
      </c>
      <c r="I79" s="88">
        <v>0</v>
      </c>
      <c r="J79" s="88">
        <v>169.3</v>
      </c>
      <c r="K79" s="88">
        <v>12.77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182.07</v>
      </c>
      <c r="W79">
        <v>0</v>
      </c>
      <c r="X79">
        <v>12.77</v>
      </c>
      <c r="Y79">
        <v>169.3</v>
      </c>
    </row>
    <row r="80" spans="7:25">
      <c r="G80" t="s">
        <v>122</v>
      </c>
      <c r="H80" s="115">
        <v>0</v>
      </c>
      <c r="I80" s="88">
        <v>0</v>
      </c>
      <c r="J80" s="88">
        <v>233.91</v>
      </c>
      <c r="K80" s="88">
        <v>19.25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253.16</v>
      </c>
      <c r="W80">
        <v>0</v>
      </c>
      <c r="X80">
        <v>19.25</v>
      </c>
      <c r="Y80">
        <v>233.91</v>
      </c>
    </row>
    <row r="81" spans="7:25">
      <c r="G81" t="s">
        <v>123</v>
      </c>
      <c r="H81" s="115">
        <v>0</v>
      </c>
      <c r="I81" s="88">
        <v>0</v>
      </c>
      <c r="J81" s="88">
        <v>202.15</v>
      </c>
      <c r="K81" s="88">
        <v>19.25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221.4</v>
      </c>
      <c r="W81">
        <v>0</v>
      </c>
      <c r="X81">
        <v>19.25</v>
      </c>
      <c r="Y81">
        <v>202.15</v>
      </c>
    </row>
    <row r="82" spans="7:25">
      <c r="G82" t="s">
        <v>124</v>
      </c>
      <c r="H82" s="115">
        <v>0</v>
      </c>
      <c r="I82" s="88">
        <v>0</v>
      </c>
      <c r="J82" s="88">
        <v>180.01</v>
      </c>
      <c r="K82" s="88">
        <v>19.25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199.26</v>
      </c>
      <c r="W82">
        <v>0</v>
      </c>
      <c r="X82">
        <v>19.25</v>
      </c>
      <c r="Y82">
        <v>180.01</v>
      </c>
    </row>
    <row r="83" spans="7:25">
      <c r="G83" t="s">
        <v>125</v>
      </c>
      <c r="H83" s="115">
        <v>0</v>
      </c>
      <c r="I83" s="88">
        <v>0</v>
      </c>
      <c r="J83" s="88">
        <v>146.31</v>
      </c>
      <c r="K83" s="88">
        <v>9.6300000000000008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155.94</v>
      </c>
      <c r="W83">
        <v>0</v>
      </c>
      <c r="X83">
        <v>9.6300000000000008</v>
      </c>
      <c r="Y83">
        <v>146.31</v>
      </c>
    </row>
    <row r="84" spans="7:25">
      <c r="G84" t="s">
        <v>126</v>
      </c>
      <c r="H84" s="115">
        <v>0</v>
      </c>
      <c r="I84" s="88">
        <v>0</v>
      </c>
      <c r="J84" s="88">
        <v>122.25</v>
      </c>
      <c r="K84" s="88">
        <v>9.6300000000000008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131.88</v>
      </c>
      <c r="W84">
        <v>0</v>
      </c>
      <c r="X84">
        <v>9.6300000000000008</v>
      </c>
      <c r="Y84">
        <v>122.25</v>
      </c>
    </row>
    <row r="85" spans="7:25">
      <c r="G85" t="s">
        <v>127</v>
      </c>
      <c r="H85" s="115">
        <v>0</v>
      </c>
      <c r="I85" s="88">
        <v>0</v>
      </c>
      <c r="J85" s="88">
        <v>102.99</v>
      </c>
      <c r="K85" s="88">
        <v>9.6300000000000008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112.62</v>
      </c>
      <c r="W85">
        <v>0</v>
      </c>
      <c r="X85">
        <v>9.6300000000000008</v>
      </c>
      <c r="Y85">
        <v>102.99</v>
      </c>
    </row>
    <row r="86" spans="7:25">
      <c r="G86" t="s">
        <v>128</v>
      </c>
      <c r="H86" s="115">
        <v>0</v>
      </c>
      <c r="I86" s="88">
        <v>0</v>
      </c>
      <c r="J86" s="88">
        <v>69.3</v>
      </c>
      <c r="K86" s="88">
        <v>9.6300000000000008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78.930000000000007</v>
      </c>
      <c r="W86">
        <v>0</v>
      </c>
      <c r="X86">
        <v>9.6300000000000008</v>
      </c>
      <c r="Y86">
        <v>69.3</v>
      </c>
    </row>
    <row r="87" spans="7:25">
      <c r="G87" t="s">
        <v>129</v>
      </c>
      <c r="H87" s="115">
        <v>0</v>
      </c>
      <c r="I87" s="88">
        <v>0</v>
      </c>
      <c r="J87" s="88">
        <v>55.83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55.83</v>
      </c>
      <c r="W87">
        <v>0</v>
      </c>
      <c r="X87">
        <v>0</v>
      </c>
      <c r="Y87">
        <v>55.83</v>
      </c>
    </row>
    <row r="88" spans="7:25">
      <c r="G88" t="s">
        <v>130</v>
      </c>
      <c r="H88" s="115">
        <v>0</v>
      </c>
      <c r="I88" s="88">
        <v>0</v>
      </c>
      <c r="J88" s="88">
        <v>50.06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50.06</v>
      </c>
      <c r="W88">
        <v>0</v>
      </c>
      <c r="X88">
        <v>0</v>
      </c>
      <c r="Y88">
        <v>50.06</v>
      </c>
    </row>
    <row r="89" spans="7:25">
      <c r="G89" t="s">
        <v>131</v>
      </c>
      <c r="H89" s="115">
        <v>0</v>
      </c>
      <c r="I89" s="88">
        <v>0</v>
      </c>
      <c r="J89" s="88">
        <v>50.06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50.06</v>
      </c>
      <c r="W89">
        <v>0</v>
      </c>
      <c r="X89">
        <v>0</v>
      </c>
      <c r="Y89">
        <v>50.06</v>
      </c>
    </row>
    <row r="90" spans="7:25">
      <c r="G90" t="s">
        <v>132</v>
      </c>
      <c r="H90" s="115">
        <v>0</v>
      </c>
      <c r="I90" s="88">
        <v>0</v>
      </c>
      <c r="J90" s="88">
        <v>65.459999999999994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65.459999999999994</v>
      </c>
      <c r="W90">
        <v>0</v>
      </c>
      <c r="X90">
        <v>0</v>
      </c>
      <c r="Y90">
        <v>65.459999999999994</v>
      </c>
    </row>
    <row r="91" spans="7:25">
      <c r="G91" t="s">
        <v>133</v>
      </c>
      <c r="H91" s="115">
        <v>0</v>
      </c>
      <c r="I91" s="88">
        <v>0</v>
      </c>
      <c r="J91" s="88">
        <v>63.53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63.53</v>
      </c>
      <c r="W91">
        <v>0</v>
      </c>
      <c r="X91">
        <v>0</v>
      </c>
      <c r="Y91">
        <v>63.53</v>
      </c>
    </row>
    <row r="92" spans="7:25">
      <c r="G92" t="s">
        <v>134</v>
      </c>
      <c r="H92" s="115">
        <v>0</v>
      </c>
      <c r="I92" s="88">
        <v>0</v>
      </c>
      <c r="J92" s="88">
        <v>59.68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59.68</v>
      </c>
      <c r="W92">
        <v>0</v>
      </c>
      <c r="X92">
        <v>0</v>
      </c>
      <c r="Y92">
        <v>59.68</v>
      </c>
    </row>
    <row r="93" spans="7:25">
      <c r="G93" t="s">
        <v>135</v>
      </c>
      <c r="H93" s="115">
        <v>0</v>
      </c>
      <c r="I93" s="88">
        <v>0</v>
      </c>
      <c r="J93" s="88">
        <v>63.53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63.53</v>
      </c>
      <c r="W93">
        <v>0</v>
      </c>
      <c r="X93">
        <v>0</v>
      </c>
      <c r="Y93">
        <v>63.53</v>
      </c>
    </row>
    <row r="94" spans="7:25">
      <c r="G94" t="s">
        <v>136</v>
      </c>
      <c r="H94" s="115">
        <v>0</v>
      </c>
      <c r="I94" s="88">
        <v>0</v>
      </c>
      <c r="J94" s="88">
        <v>57.76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57.76</v>
      </c>
      <c r="W94">
        <v>0</v>
      </c>
      <c r="X94">
        <v>0</v>
      </c>
      <c r="Y94">
        <v>57.76</v>
      </c>
    </row>
    <row r="95" spans="7:25">
      <c r="G95" t="s">
        <v>137</v>
      </c>
      <c r="H95" s="115">
        <v>0</v>
      </c>
      <c r="I95" s="88">
        <v>0</v>
      </c>
      <c r="J95" s="88">
        <v>52.94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52.94</v>
      </c>
      <c r="W95">
        <v>0</v>
      </c>
      <c r="X95">
        <v>0</v>
      </c>
      <c r="Y95">
        <v>52.94</v>
      </c>
    </row>
    <row r="96" spans="7:25">
      <c r="G96" t="s">
        <v>138</v>
      </c>
      <c r="H96" s="115">
        <v>0</v>
      </c>
      <c r="I96" s="88">
        <v>0</v>
      </c>
      <c r="J96" s="88">
        <v>47.17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47.17</v>
      </c>
      <c r="W96">
        <v>0</v>
      </c>
      <c r="X96">
        <v>0</v>
      </c>
      <c r="Y96">
        <v>47.17</v>
      </c>
    </row>
    <row r="97" spans="1:83">
      <c r="G97" t="s">
        <v>139</v>
      </c>
      <c r="H97" s="115">
        <v>0</v>
      </c>
      <c r="I97" s="88">
        <v>0</v>
      </c>
      <c r="J97" s="88">
        <v>38.5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38.5</v>
      </c>
      <c r="W97">
        <v>0</v>
      </c>
      <c r="X97">
        <v>0</v>
      </c>
      <c r="Y97">
        <v>38.5</v>
      </c>
    </row>
    <row r="98" spans="1:83">
      <c r="G98" t="s">
        <v>140</v>
      </c>
      <c r="H98" s="115">
        <v>0</v>
      </c>
      <c r="I98" s="88">
        <v>0</v>
      </c>
      <c r="J98" s="88">
        <v>31.77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31.77</v>
      </c>
      <c r="W98">
        <v>0</v>
      </c>
      <c r="X98">
        <v>0</v>
      </c>
      <c r="Y98">
        <v>31.77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5.0525000000000006E-3</v>
      </c>
      <c r="I99" s="111">
        <f t="shared" ref="I99:BQ99" si="1">SUM(I3:I98)/4000</f>
        <v>0</v>
      </c>
      <c r="J99" s="111">
        <f t="shared" si="1"/>
        <v>2.6145925000000001</v>
      </c>
      <c r="K99" s="111">
        <f t="shared" si="1"/>
        <v>0.4470425000000004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3.0666875000000005</v>
      </c>
      <c r="W99">
        <f t="shared" si="1"/>
        <v>5.0525000000000006E-3</v>
      </c>
      <c r="X99">
        <f t="shared" si="1"/>
        <v>0.4470425000000004</v>
      </c>
      <c r="Y99">
        <f t="shared" si="1"/>
        <v>2.6145925000000001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75.989999999999995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686.48410765765686</v>
      </c>
      <c r="P3" s="77">
        <v>117.66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11.2</v>
      </c>
      <c r="U3" s="78">
        <f>SUMPRODUCT(LTA!F3:AJ3,LTA!F$102:AJ$102,LTA!F$103:AJ$103)</f>
        <v>28.41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47.17</v>
      </c>
      <c r="Z3" s="75">
        <f>IEX!N3</f>
        <v>0</v>
      </c>
      <c r="AA3" s="117">
        <f>STOA!H3</f>
        <v>49.7</v>
      </c>
      <c r="AB3" s="117">
        <f>-STOA!N3</f>
        <v>-193.36</v>
      </c>
      <c r="AC3">
        <f>SUMIF(B3:AB3,"&gt;0")*$AC$2-SUMIF(B3:AB3,"&lt;0")*($AC$2/(1-$AC$2))+SUMIF(AI3:AR3,"&gt;0")*$AC$2-SUMIF(AI3:AR3,"&lt;0")*($AC$2/(1-$AC$2))</f>
        <v>11.61673548408073</v>
      </c>
      <c r="AD3">
        <f>SUM(B3:AB3,AI3:AR3)-AC3</f>
        <v>920.03016751467419</v>
      </c>
      <c r="AE3">
        <f>'IDT-1'!B3</f>
        <v>33.200000000000003</v>
      </c>
      <c r="AF3" s="26"/>
      <c r="AG3">
        <f>SUM(AD3:AF3)+AT3</f>
        <v>953.23016751467424</v>
      </c>
      <c r="AI3" s="75">
        <f>PXIL!H3</f>
        <v>0</v>
      </c>
      <c r="AJ3" s="75">
        <f>PXIL!N3</f>
        <v>0</v>
      </c>
      <c r="AK3" s="75">
        <f>RTM_IEX!H3</f>
        <v>55.83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75.989999999999995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686.48410765765686</v>
      </c>
      <c r="P4" s="77">
        <v>117.66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11.38</v>
      </c>
      <c r="U4" s="78">
        <f>SUMPRODUCT(LTA!F4:AJ4,LTA!F$102:AJ$102,LTA!F$103:AJ$103)</f>
        <v>29.35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18.29</v>
      </c>
      <c r="Z4" s="75">
        <f>IEX!N4</f>
        <v>0</v>
      </c>
      <c r="AA4" s="117">
        <f>STOA!H4</f>
        <v>49.7</v>
      </c>
      <c r="AB4" s="117">
        <f>-STOA!N4</f>
        <v>-193.36</v>
      </c>
      <c r="AC4">
        <f t="shared" ref="AC4:AC67" si="0">SUMIF(B4:AB4,"&gt;0")*$AC$2-SUMIF(B4:AB4,"&lt;0")*($AC$2/(1-$AC$2))+SUMIF(AI4:AR4,"&gt;0")*$AC$2-SUMIF(AI4:AR4,"&lt;0")*($AC$2/(1-$AC$2))</f>
        <v>11.15227148408073</v>
      </c>
      <c r="AD4">
        <f t="shared" ref="AD4:AD67" si="1">SUM(B4:AB4,AI4:AR4)-AC4</f>
        <v>867.71463151467412</v>
      </c>
      <c r="AE4">
        <f>'IDT-1'!B4</f>
        <v>43.2</v>
      </c>
      <c r="AF4" s="26"/>
      <c r="AG4">
        <f t="shared" ref="AG4:AG67" si="2">SUM(AD4:AF4)+AT4</f>
        <v>910.91463151467417</v>
      </c>
      <c r="AI4" s="75">
        <f>PXIL!H4</f>
        <v>0</v>
      </c>
      <c r="AJ4" s="75">
        <f>PXIL!N4</f>
        <v>0</v>
      </c>
      <c r="AK4" s="75">
        <f>RTM_IEX!H4</f>
        <v>30.81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79.586363594827986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661.89210477877009</v>
      </c>
      <c r="P5" s="77">
        <v>117.66</v>
      </c>
      <c r="Q5" s="77">
        <v>38.134874344846125</v>
      </c>
      <c r="R5" s="80">
        <v>0</v>
      </c>
      <c r="S5" s="80">
        <v>0</v>
      </c>
      <c r="T5" s="78">
        <f>SUMPRODUCT(LTA!F5:AJ5,LTA!F$101:AJ$101,LTA!F$103:AJ$103)</f>
        <v>11.5</v>
      </c>
      <c r="U5" s="78">
        <f>SUMPRODUCT(LTA!F5:AJ5,LTA!F$102:AJ$102,LTA!F$103:AJ$103)</f>
        <v>29.490000000000002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30.8</v>
      </c>
      <c r="Z5" s="75">
        <f>IEX!N5</f>
        <v>0</v>
      </c>
      <c r="AA5" s="117">
        <f>STOA!H5</f>
        <v>49.7</v>
      </c>
      <c r="AB5" s="117">
        <f>-STOA!N5</f>
        <v>-193.36</v>
      </c>
      <c r="AC5">
        <f t="shared" si="0"/>
        <v>10.861981517748832</v>
      </c>
      <c r="AD5">
        <f t="shared" si="1"/>
        <v>822.9641565417935</v>
      </c>
      <c r="AE5">
        <f>'IDT-1'!B5</f>
        <v>38.200000000000003</v>
      </c>
      <c r="AF5" s="26"/>
      <c r="AG5">
        <f t="shared" si="2"/>
        <v>861.16415654179355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79.586363594827986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670.23688417877008</v>
      </c>
      <c r="P6" s="77">
        <v>117.66</v>
      </c>
      <c r="Q6" s="77">
        <v>38.134874344846125</v>
      </c>
      <c r="R6" s="80">
        <v>0</v>
      </c>
      <c r="S6" s="80">
        <v>0</v>
      </c>
      <c r="T6" s="78">
        <f>SUMPRODUCT(LTA!F6:AJ6,LTA!F$101:AJ$101,LTA!F$103:AJ$103)</f>
        <v>11.6</v>
      </c>
      <c r="U6" s="78">
        <f>SUMPRODUCT(LTA!F6:AJ6,LTA!F$102:AJ$102,LTA!F$103:AJ$103)</f>
        <v>29.82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6.74</v>
      </c>
      <c r="Z6" s="75">
        <f>IEX!N6</f>
        <v>0</v>
      </c>
      <c r="AA6" s="117">
        <f>STOA!H6</f>
        <v>49.7</v>
      </c>
      <c r="AB6" s="117">
        <f>-STOA!N6</f>
        <v>-193.36</v>
      </c>
      <c r="AC6">
        <f t="shared" si="0"/>
        <v>10.843602811335661</v>
      </c>
      <c r="AD6">
        <f t="shared" si="1"/>
        <v>832.94731464820677</v>
      </c>
      <c r="AE6">
        <f>'IDT-1'!B6</f>
        <v>48.2</v>
      </c>
      <c r="AF6" s="26"/>
      <c r="AG6">
        <f t="shared" si="2"/>
        <v>881.14731464820682</v>
      </c>
      <c r="AI6" s="75">
        <f>PXIL!H6</f>
        <v>0</v>
      </c>
      <c r="AJ6" s="75">
        <f>PXIL!N6</f>
        <v>0</v>
      </c>
      <c r="AK6" s="75">
        <f>RTM_IEX!H6</f>
        <v>19.25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79.586363594827986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697.86631816725696</v>
      </c>
      <c r="P7" s="77">
        <v>117.66</v>
      </c>
      <c r="Q7" s="77">
        <v>38.134874344846125</v>
      </c>
      <c r="R7" s="80">
        <v>0</v>
      </c>
      <c r="S7" s="80">
        <v>0</v>
      </c>
      <c r="T7" s="78">
        <f>SUMPRODUCT(LTA!F7:AJ7,LTA!F$101:AJ$101,LTA!F$103:AJ$103)</f>
        <v>11.78</v>
      </c>
      <c r="U7" s="78">
        <f>SUMPRODUCT(LTA!F7:AJ7,LTA!F$102:AJ$102,LTA!F$103:AJ$103)</f>
        <v>30.5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49.7</v>
      </c>
      <c r="AB7" s="117">
        <f>-STOA!N7</f>
        <v>-193.36</v>
      </c>
      <c r="AC7">
        <f t="shared" si="0"/>
        <v>10.930626857545439</v>
      </c>
      <c r="AD7">
        <f t="shared" si="1"/>
        <v>842.74938676219904</v>
      </c>
      <c r="AE7">
        <f>'IDT-1'!B7</f>
        <v>44</v>
      </c>
      <c r="AF7" s="26"/>
      <c r="AG7">
        <f t="shared" si="2"/>
        <v>886.74938676219904</v>
      </c>
      <c r="AI7" s="75">
        <f>PXIL!H7</f>
        <v>0</v>
      </c>
      <c r="AJ7" s="75">
        <f>PXIL!N7</f>
        <v>0</v>
      </c>
      <c r="AK7" s="75">
        <f>RTM_IEX!H7</f>
        <v>6.74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79.586363594827986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703.00048447605695</v>
      </c>
      <c r="P8" s="77">
        <v>117.66</v>
      </c>
      <c r="Q8" s="77">
        <v>38.134874344846125</v>
      </c>
      <c r="R8" s="80">
        <v>0</v>
      </c>
      <c r="S8" s="80">
        <v>0</v>
      </c>
      <c r="T8" s="78">
        <f>SUMPRODUCT(LTA!F8:AJ8,LTA!F$101:AJ$101,LTA!F$103:AJ$103)</f>
        <v>11.98</v>
      </c>
      <c r="U8" s="78">
        <f>SUMPRODUCT(LTA!F8:AJ8,LTA!F$102:AJ$102,LTA!F$103:AJ$103)</f>
        <v>19.68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49.7</v>
      </c>
      <c r="AB8" s="117">
        <f>-STOA!N8</f>
        <v>-193.36</v>
      </c>
      <c r="AC8">
        <f t="shared" si="0"/>
        <v>11.009480199028983</v>
      </c>
      <c r="AD8">
        <f t="shared" si="1"/>
        <v>809.44469972951572</v>
      </c>
      <c r="AE8">
        <f>'IDT-1'!B8</f>
        <v>32</v>
      </c>
      <c r="AF8" s="26"/>
      <c r="AG8">
        <f t="shared" si="2"/>
        <v>841.44469972951572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79.586363594827986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689.66447094365697</v>
      </c>
      <c r="P9" s="77">
        <v>117.66</v>
      </c>
      <c r="Q9" s="77">
        <v>38.134874344846125</v>
      </c>
      <c r="R9" s="80">
        <v>0</v>
      </c>
      <c r="S9" s="80">
        <v>0</v>
      </c>
      <c r="T9" s="78">
        <f>SUMPRODUCT(LTA!F9:AJ9,LTA!F$101:AJ$101,LTA!F$103:AJ$103)</f>
        <v>7.42</v>
      </c>
      <c r="U9" s="78">
        <f>SUMPRODUCT(LTA!F9:AJ9,LTA!F$102:AJ$102,LTA!F$103:AJ$103)</f>
        <v>19.22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49.7</v>
      </c>
      <c r="AB9" s="117">
        <f>-STOA!N9</f>
        <v>-193.36</v>
      </c>
      <c r="AC9">
        <f t="shared" si="0"/>
        <v>11.078778595520939</v>
      </c>
      <c r="AD9">
        <f t="shared" si="1"/>
        <v>765.01938780062369</v>
      </c>
      <c r="AE9">
        <f>'IDT-1'!B9</f>
        <v>37</v>
      </c>
      <c r="AF9" s="26"/>
      <c r="AG9">
        <f t="shared" si="2"/>
        <v>802.01938780062369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687.49461815365692</v>
      </c>
      <c r="P10" s="77">
        <v>117.66</v>
      </c>
      <c r="Q10" s="77">
        <v>38.134874344846125</v>
      </c>
      <c r="R10" s="80">
        <v>0</v>
      </c>
      <c r="S10" s="80">
        <v>0</v>
      </c>
      <c r="T10" s="78">
        <f>SUMPRODUCT(LTA!F10:AJ10,LTA!F$101:AJ$101,LTA!F$103:AJ$103)</f>
        <v>6.24</v>
      </c>
      <c r="U10" s="78">
        <f>SUMPRODUCT(LTA!F10:AJ10,LTA!F$102:AJ$102,LTA!F$103:AJ$103)</f>
        <v>19.509999999999998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49.7</v>
      </c>
      <c r="AB10" s="117">
        <f>-STOA!N10</f>
        <v>-193.36</v>
      </c>
      <c r="AC10">
        <f t="shared" si="0"/>
        <v>10.868948932065274</v>
      </c>
      <c r="AD10">
        <f t="shared" si="1"/>
        <v>791.60689071399054</v>
      </c>
      <c r="AE10">
        <f>'IDT-1'!B10</f>
        <v>27</v>
      </c>
      <c r="AF10" s="26"/>
      <c r="AG10">
        <f t="shared" si="2"/>
        <v>818.60689071399054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646.78217373279574</v>
      </c>
      <c r="P11" s="77">
        <v>117.66</v>
      </c>
      <c r="Q11" s="77">
        <v>38.134874344846125</v>
      </c>
      <c r="R11" s="80">
        <v>0</v>
      </c>
      <c r="S11" s="80">
        <v>0</v>
      </c>
      <c r="T11" s="78">
        <f>SUMPRODUCT(LTA!F11:AJ11,LTA!F$101:AJ$101,LTA!F$103:AJ$103)</f>
        <v>6.34</v>
      </c>
      <c r="U11" s="78">
        <f>SUMPRODUCT(LTA!F11:AJ11,LTA!F$102:AJ$102,LTA!F$103:AJ$103)</f>
        <v>19.579999999999998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49.7</v>
      </c>
      <c r="AB11" s="117">
        <f>-STOA!N11</f>
        <v>-193.36</v>
      </c>
      <c r="AC11">
        <f t="shared" si="0"/>
        <v>10.6896246156734</v>
      </c>
      <c r="AD11">
        <f t="shared" si="1"/>
        <v>815.60377060952123</v>
      </c>
      <c r="AE11">
        <f>'IDT-1'!B11</f>
        <v>14</v>
      </c>
      <c r="AF11" s="26"/>
      <c r="AG11">
        <f t="shared" si="2"/>
        <v>829.60377060952123</v>
      </c>
      <c r="AI11" s="75">
        <f>PXIL!H11</f>
        <v>0</v>
      </c>
      <c r="AJ11" s="75">
        <f>PXIL!N11</f>
        <v>0</v>
      </c>
      <c r="AK11" s="75">
        <f>RTM_IEX!H11</f>
        <v>42.36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646.78217373279574</v>
      </c>
      <c r="P12" s="77">
        <v>117.66</v>
      </c>
      <c r="Q12" s="77">
        <v>38.134874344846125</v>
      </c>
      <c r="R12" s="80">
        <v>0</v>
      </c>
      <c r="S12" s="80">
        <v>0</v>
      </c>
      <c r="T12" s="78">
        <f>SUMPRODUCT(LTA!F12:AJ12,LTA!F$101:AJ$101,LTA!F$103:AJ$103)</f>
        <v>6.43</v>
      </c>
      <c r="U12" s="78">
        <f>SUMPRODUCT(LTA!F12:AJ12,LTA!F$102:AJ$102,LTA!F$103:AJ$103)</f>
        <v>20.14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49.7</v>
      </c>
      <c r="AB12" s="117">
        <f>-STOA!N12</f>
        <v>-193.36</v>
      </c>
      <c r="AC12">
        <f t="shared" si="0"/>
        <v>10.500424615673399</v>
      </c>
      <c r="AD12">
        <f t="shared" si="1"/>
        <v>794.29297060952115</v>
      </c>
      <c r="AE12">
        <f>'IDT-1'!B12</f>
        <v>6</v>
      </c>
      <c r="AF12" s="26"/>
      <c r="AG12">
        <f t="shared" si="2"/>
        <v>800.29297060952115</v>
      </c>
      <c r="AI12" s="75">
        <f>PXIL!H12</f>
        <v>0</v>
      </c>
      <c r="AJ12" s="75">
        <f>PXIL!N12</f>
        <v>0</v>
      </c>
      <c r="AK12" s="75">
        <f>RTM_IEX!H12</f>
        <v>20.21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613.40649709419631</v>
      </c>
      <c r="P13" s="77">
        <v>117.66</v>
      </c>
      <c r="Q13" s="77">
        <v>38.134874344846125</v>
      </c>
      <c r="R13" s="80">
        <v>0</v>
      </c>
      <c r="S13" s="80">
        <v>0</v>
      </c>
      <c r="T13" s="78">
        <f>SUMPRODUCT(LTA!F13:AJ13,LTA!F$101:AJ$101,LTA!F$103:AJ$103)</f>
        <v>6.46</v>
      </c>
      <c r="U13" s="78">
        <f>SUMPRODUCT(LTA!F13:AJ13,LTA!F$102:AJ$102,LTA!F$103:AJ$103)</f>
        <v>19.77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49.7</v>
      </c>
      <c r="AB13" s="117">
        <f>-STOA!N13</f>
        <v>-193.36</v>
      </c>
      <c r="AC13">
        <f t="shared" si="0"/>
        <v>10.855982661253725</v>
      </c>
      <c r="AD13">
        <f t="shared" si="1"/>
        <v>834.34173592534148</v>
      </c>
      <c r="AE13">
        <f>'IDT-1'!B13</f>
        <v>11</v>
      </c>
      <c r="AF13" s="26"/>
      <c r="AG13">
        <f t="shared" si="2"/>
        <v>845.34173592534148</v>
      </c>
      <c r="AI13" s="75">
        <f>PXIL!H13</f>
        <v>0</v>
      </c>
      <c r="AJ13" s="75">
        <f>PXIL!N13</f>
        <v>0</v>
      </c>
      <c r="AK13" s="75">
        <f>RTM_IEX!H13</f>
        <v>94.33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601.92308149997757</v>
      </c>
      <c r="P14" s="77">
        <v>117.66</v>
      </c>
      <c r="Q14" s="77">
        <v>38.134874344846125</v>
      </c>
      <c r="R14" s="80">
        <v>0</v>
      </c>
      <c r="S14" s="80">
        <v>0</v>
      </c>
      <c r="T14" s="78">
        <f>SUMPRODUCT(LTA!F14:AJ14,LTA!F$101:AJ$101,LTA!F$103:AJ$103)</f>
        <v>6.4799999999999995</v>
      </c>
      <c r="U14" s="78">
        <f>SUMPRODUCT(LTA!F14:AJ14,LTA!F$102:AJ$102,LTA!F$103:AJ$103)</f>
        <v>19.420000000000002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49.7</v>
      </c>
      <c r="AB14" s="117">
        <f>-STOA!N14</f>
        <v>-193.36</v>
      </c>
      <c r="AC14">
        <f t="shared" si="0"/>
        <v>10.5826246040246</v>
      </c>
      <c r="AD14">
        <f t="shared" si="1"/>
        <v>803.55167838835189</v>
      </c>
      <c r="AE14">
        <f>'IDT-1'!B14</f>
        <v>7</v>
      </c>
      <c r="AF14" s="26"/>
      <c r="AG14">
        <f t="shared" si="2"/>
        <v>810.55167838835189</v>
      </c>
      <c r="AI14" s="75">
        <f>PXIL!H14</f>
        <v>0</v>
      </c>
      <c r="AJ14" s="75">
        <f>PXIL!N14</f>
        <v>0</v>
      </c>
      <c r="AK14" s="75">
        <f>RTM_IEX!H14</f>
        <v>75.08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601.92308149997757</v>
      </c>
      <c r="P15" s="77">
        <v>117.66</v>
      </c>
      <c r="Q15" s="77">
        <v>38.134874344846125</v>
      </c>
      <c r="R15" s="80">
        <v>0</v>
      </c>
      <c r="S15" s="80">
        <v>0</v>
      </c>
      <c r="T15" s="78">
        <f>SUMPRODUCT(LTA!F15:AJ15,LTA!F$101:AJ$101,LTA!F$103:AJ$103)</f>
        <v>6.6300000000000008</v>
      </c>
      <c r="U15" s="78">
        <f>SUMPRODUCT(LTA!F15:AJ15,LTA!F$102:AJ$102,LTA!F$103:AJ$103)</f>
        <v>19.54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49.7</v>
      </c>
      <c r="AB15" s="117">
        <f>-STOA!N15</f>
        <v>-193.36</v>
      </c>
      <c r="AC15">
        <f t="shared" si="0"/>
        <v>10.441032604024599</v>
      </c>
      <c r="AD15">
        <f t="shared" si="1"/>
        <v>787.6032703883518</v>
      </c>
      <c r="AE15">
        <f>'IDT-1'!B15</f>
        <v>0</v>
      </c>
      <c r="AF15" s="26"/>
      <c r="AG15">
        <f t="shared" si="2"/>
        <v>787.6032703883518</v>
      </c>
      <c r="AI15" s="75">
        <f>PXIL!H15</f>
        <v>0</v>
      </c>
      <c r="AJ15" s="75">
        <f>PXIL!N15</f>
        <v>0</v>
      </c>
      <c r="AK15" s="75">
        <f>RTM_IEX!H15</f>
        <v>58.72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601.92308149997757</v>
      </c>
      <c r="P16" s="77">
        <v>117.66</v>
      </c>
      <c r="Q16" s="77">
        <v>38.134874344846125</v>
      </c>
      <c r="R16" s="80">
        <v>0</v>
      </c>
      <c r="S16" s="80">
        <v>0</v>
      </c>
      <c r="T16" s="78">
        <f>SUMPRODUCT(LTA!F16:AJ16,LTA!F$101:AJ$101,LTA!F$103:AJ$103)</f>
        <v>6.97</v>
      </c>
      <c r="U16" s="78">
        <f>SUMPRODUCT(LTA!F16:AJ16,LTA!F$102:AJ$102,LTA!F$103:AJ$103)</f>
        <v>32.25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49.7</v>
      </c>
      <c r="AB16" s="117">
        <f>-STOA!N16</f>
        <v>-193.36</v>
      </c>
      <c r="AC16">
        <f t="shared" si="0"/>
        <v>10.759152604024599</v>
      </c>
      <c r="AD16">
        <f t="shared" si="1"/>
        <v>823.43515038835176</v>
      </c>
      <c r="AE16">
        <f>'IDT-1'!B16</f>
        <v>0</v>
      </c>
      <c r="AF16" s="26"/>
      <c r="AG16">
        <f t="shared" si="2"/>
        <v>823.43515038835176</v>
      </c>
      <c r="AI16" s="75">
        <f>PXIL!H16</f>
        <v>0</v>
      </c>
      <c r="AJ16" s="75">
        <f>PXIL!N16</f>
        <v>0</v>
      </c>
      <c r="AK16" s="75">
        <f>RTM_IEX!H16</f>
        <v>81.819999999999993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600.89939370077764</v>
      </c>
      <c r="P17" s="77">
        <v>117.66</v>
      </c>
      <c r="Q17" s="77">
        <v>38.134874344846125</v>
      </c>
      <c r="R17" s="80">
        <v>0</v>
      </c>
      <c r="S17" s="80">
        <v>0</v>
      </c>
      <c r="T17" s="78">
        <f>SUMPRODUCT(LTA!F17:AJ17,LTA!F$101:AJ$101,LTA!F$103:AJ$103)</f>
        <v>9.2799999999999994</v>
      </c>
      <c r="U17" s="78">
        <f>SUMPRODUCT(LTA!F17:AJ17,LTA!F$102:AJ$102,LTA!F$103:AJ$103)</f>
        <v>32.120000000000005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49.7</v>
      </c>
      <c r="AB17" s="117">
        <f>-STOA!N17</f>
        <v>-193.36</v>
      </c>
      <c r="AC17">
        <f t="shared" si="0"/>
        <v>11.09968015139164</v>
      </c>
      <c r="AD17">
        <f t="shared" si="1"/>
        <v>861.79093504178479</v>
      </c>
      <c r="AE17">
        <f>'IDT-1'!B17</f>
        <v>0</v>
      </c>
      <c r="AF17" s="26"/>
      <c r="AG17">
        <f t="shared" si="2"/>
        <v>861.79093504178479</v>
      </c>
      <c r="AI17" s="75">
        <f>PXIL!H17</f>
        <v>0</v>
      </c>
      <c r="AJ17" s="75">
        <f>PXIL!N17</f>
        <v>0</v>
      </c>
      <c r="AK17" s="75">
        <f>RTM_IEX!H17</f>
        <v>119.36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608.90642948917764</v>
      </c>
      <c r="P18" s="77">
        <v>117.66</v>
      </c>
      <c r="Q18" s="77">
        <v>38.134874344846125</v>
      </c>
      <c r="R18" s="80">
        <v>0</v>
      </c>
      <c r="S18" s="80">
        <v>0</v>
      </c>
      <c r="T18" s="78">
        <f>SUMPRODUCT(LTA!F18:AJ18,LTA!F$101:AJ$101,LTA!F$103:AJ$103)</f>
        <v>9.44</v>
      </c>
      <c r="U18" s="78">
        <f>SUMPRODUCT(LTA!F18:AJ18,LTA!F$102:AJ$102,LTA!F$103:AJ$103)</f>
        <v>33.730000000000004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49.7</v>
      </c>
      <c r="AB18" s="117">
        <f>-STOA!N18</f>
        <v>-193.36</v>
      </c>
      <c r="AC18">
        <f t="shared" si="0"/>
        <v>10.829934066329562</v>
      </c>
      <c r="AD18">
        <f t="shared" si="1"/>
        <v>831.40771691524697</v>
      </c>
      <c r="AE18">
        <f>'IDT-1'!B18</f>
        <v>16</v>
      </c>
      <c r="AF18" s="26"/>
      <c r="AG18">
        <f t="shared" si="2"/>
        <v>847.40771691524697</v>
      </c>
      <c r="AI18" s="75">
        <f>PXIL!H18</f>
        <v>0</v>
      </c>
      <c r="AJ18" s="75">
        <f>PXIL!N18</f>
        <v>0</v>
      </c>
      <c r="AK18" s="75">
        <f>RTM_IEX!H18</f>
        <v>78.930000000000007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607.65525541477757</v>
      </c>
      <c r="P19" s="77">
        <v>117.66</v>
      </c>
      <c r="Q19" s="77">
        <v>38.134874344846125</v>
      </c>
      <c r="R19" s="80">
        <v>0</v>
      </c>
      <c r="S19" s="80">
        <v>0</v>
      </c>
      <c r="T19" s="78">
        <f>SUMPRODUCT(LTA!F19:AJ19,LTA!F$101:AJ$101,LTA!F$103:AJ$103)</f>
        <v>22.91</v>
      </c>
      <c r="U19" s="78">
        <f>SUMPRODUCT(LTA!F19:AJ19,LTA!F$102:AJ$102,LTA!F$103:AJ$103)</f>
        <v>36.879999999999995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73.14</v>
      </c>
      <c r="AB19" s="117">
        <f>-STOA!N19</f>
        <v>-193.36</v>
      </c>
      <c r="AC19">
        <f t="shared" si="0"/>
        <v>10.561523734474839</v>
      </c>
      <c r="AD19">
        <f t="shared" si="1"/>
        <v>801.17495317270152</v>
      </c>
      <c r="AE19">
        <f>'IDT-1'!B19</f>
        <v>37</v>
      </c>
      <c r="AF19" s="26"/>
      <c r="AG19">
        <f t="shared" si="2"/>
        <v>838.17495317270152</v>
      </c>
      <c r="AI19" s="75">
        <f>PXIL!H19</f>
        <v>0</v>
      </c>
      <c r="AJ19" s="75">
        <f>PXIL!N19</f>
        <v>0</v>
      </c>
      <c r="AK19" s="75">
        <f>RTM_IEX!H19</f>
        <v>9.6199999999999992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607.65525541477757</v>
      </c>
      <c r="P20" s="77">
        <v>117.66</v>
      </c>
      <c r="Q20" s="77">
        <v>38.134874344846125</v>
      </c>
      <c r="R20" s="80">
        <v>0</v>
      </c>
      <c r="S20" s="80">
        <v>0</v>
      </c>
      <c r="T20" s="78">
        <f>SUMPRODUCT(LTA!F20:AJ20,LTA!F$101:AJ$101,LTA!F$103:AJ$103)</f>
        <v>26.560000000000002</v>
      </c>
      <c r="U20" s="78">
        <f>SUMPRODUCT(LTA!F20:AJ20,LTA!F$102:AJ$102,LTA!F$103:AJ$103)</f>
        <v>37.659999999999997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73.14</v>
      </c>
      <c r="AB20" s="117">
        <f>-STOA!N20</f>
        <v>-193.36</v>
      </c>
      <c r="AC20">
        <f t="shared" si="0"/>
        <v>10.786891734474837</v>
      </c>
      <c r="AD20">
        <f t="shared" si="1"/>
        <v>826.55958517270142</v>
      </c>
      <c r="AE20">
        <f>'IDT-1'!B20</f>
        <v>55</v>
      </c>
      <c r="AF20" s="26"/>
      <c r="AG20">
        <f t="shared" si="2"/>
        <v>881.55958517270142</v>
      </c>
      <c r="AI20" s="75">
        <f>PXIL!H20</f>
        <v>0</v>
      </c>
      <c r="AJ20" s="75">
        <f>PXIL!N20</f>
        <v>0</v>
      </c>
      <c r="AK20" s="75">
        <f>RTM_IEX!H20</f>
        <v>30.8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606.25502827957769</v>
      </c>
      <c r="P21" s="77">
        <v>117.66</v>
      </c>
      <c r="Q21" s="77">
        <v>38.134874344846125</v>
      </c>
      <c r="R21" s="80">
        <v>0</v>
      </c>
      <c r="S21" s="80">
        <v>0</v>
      </c>
      <c r="T21" s="78">
        <f>SUMPRODUCT(LTA!F21:AJ21,LTA!F$101:AJ$101,LTA!F$103:AJ$103)</f>
        <v>26.44</v>
      </c>
      <c r="U21" s="78">
        <f>SUMPRODUCT(LTA!F21:AJ21,LTA!F$102:AJ$102,LTA!F$103:AJ$103)</f>
        <v>49.05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73.14</v>
      </c>
      <c r="AB21" s="117">
        <f>-STOA!N21</f>
        <v>-193.36</v>
      </c>
      <c r="AC21">
        <f t="shared" si="0"/>
        <v>11.06857773568508</v>
      </c>
      <c r="AD21">
        <f t="shared" si="1"/>
        <v>858.2876720362915</v>
      </c>
      <c r="AE21">
        <f>'IDT-1'!B21</f>
        <v>74</v>
      </c>
      <c r="AF21" s="26"/>
      <c r="AG21">
        <f t="shared" si="2"/>
        <v>932.2876720362915</v>
      </c>
      <c r="AI21" s="75">
        <f>PXIL!H21</f>
        <v>0</v>
      </c>
      <c r="AJ21" s="75">
        <f>PXIL!N21</f>
        <v>0</v>
      </c>
      <c r="AK21" s="75">
        <f>RTM_IEX!H21</f>
        <v>52.94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606.25502827957769</v>
      </c>
      <c r="P22" s="77">
        <v>117.66</v>
      </c>
      <c r="Q22" s="77">
        <v>38.134874344846125</v>
      </c>
      <c r="R22" s="80">
        <v>0</v>
      </c>
      <c r="S22" s="80">
        <v>0</v>
      </c>
      <c r="T22" s="78">
        <f>SUMPRODUCT(LTA!F22:AJ22,LTA!F$101:AJ$101,LTA!F$103:AJ$103)</f>
        <v>26.46</v>
      </c>
      <c r="U22" s="78">
        <f>SUMPRODUCT(LTA!F22:AJ22,LTA!F$102:AJ$102,LTA!F$103:AJ$103)</f>
        <v>49.239999999999995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73.14</v>
      </c>
      <c r="AB22" s="117">
        <f>-STOA!N22</f>
        <v>-193.36</v>
      </c>
      <c r="AC22">
        <f t="shared" si="0"/>
        <v>11.06188973568508</v>
      </c>
      <c r="AD22">
        <f t="shared" si="1"/>
        <v>857.53436003629145</v>
      </c>
      <c r="AE22">
        <f>'IDT-1'!B22</f>
        <v>67.2</v>
      </c>
      <c r="AF22" s="26"/>
      <c r="AG22">
        <f t="shared" si="2"/>
        <v>924.73436003629149</v>
      </c>
      <c r="AI22" s="75">
        <f>PXIL!H22</f>
        <v>0</v>
      </c>
      <c r="AJ22" s="75">
        <f>PXIL!N22</f>
        <v>0</v>
      </c>
      <c r="AK22" s="75">
        <f>RTM_IEX!H22</f>
        <v>31.76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20.21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75.989999999999995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668.66757317011218</v>
      </c>
      <c r="P23" s="77">
        <v>117.66</v>
      </c>
      <c r="Q23" s="77">
        <v>38.134874344846125</v>
      </c>
      <c r="R23" s="80">
        <v>0</v>
      </c>
      <c r="S23" s="80">
        <v>0</v>
      </c>
      <c r="T23" s="78">
        <f>SUMPRODUCT(LTA!F23:AJ23,LTA!F$101:AJ$101,LTA!F$103:AJ$103)</f>
        <v>25.91</v>
      </c>
      <c r="U23" s="78">
        <f>SUMPRODUCT(LTA!F23:AJ23,LTA!F$102:AJ$102,LTA!F$103:AJ$103)</f>
        <v>49.3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15.4</v>
      </c>
      <c r="Z23" s="75">
        <f>IEX!N23</f>
        <v>0</v>
      </c>
      <c r="AA23" s="117">
        <f>STOA!H23</f>
        <v>72.17</v>
      </c>
      <c r="AB23" s="117">
        <f>-STOA!N23</f>
        <v>-193.36</v>
      </c>
      <c r="AC23">
        <f t="shared" si="0"/>
        <v>11.60527364043487</v>
      </c>
      <c r="AD23">
        <f t="shared" si="1"/>
        <v>828.33963138733691</v>
      </c>
      <c r="AE23">
        <f>'IDT-1'!B23</f>
        <v>88.2</v>
      </c>
      <c r="AF23" s="26"/>
      <c r="AG23">
        <f t="shared" si="2"/>
        <v>916.53963138733695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75.989999999999995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698.74364528311219</v>
      </c>
      <c r="P24" s="77">
        <v>117.66</v>
      </c>
      <c r="Q24" s="77">
        <v>38.134874344846125</v>
      </c>
      <c r="R24" s="80">
        <v>0</v>
      </c>
      <c r="S24" s="80">
        <v>0</v>
      </c>
      <c r="T24" s="78">
        <f>SUMPRODUCT(LTA!F24:AJ24,LTA!F$101:AJ$101,LTA!F$103:AJ$103)</f>
        <v>25.29</v>
      </c>
      <c r="U24" s="78">
        <f>SUMPRODUCT(LTA!F24:AJ24,LTA!F$102:AJ$102,LTA!F$103:AJ$103)</f>
        <v>49.39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39.47</v>
      </c>
      <c r="Z24" s="75">
        <f>IEX!N24</f>
        <v>0</v>
      </c>
      <c r="AA24" s="117">
        <f>STOA!H24</f>
        <v>72.17</v>
      </c>
      <c r="AB24" s="117">
        <f>-STOA!N24</f>
        <v>-193.36</v>
      </c>
      <c r="AC24">
        <f t="shared" si="0"/>
        <v>11.855141886974385</v>
      </c>
      <c r="AD24">
        <f t="shared" si="1"/>
        <v>906.70583525379743</v>
      </c>
      <c r="AE24">
        <f>'IDT-1'!B24</f>
        <v>83.2</v>
      </c>
      <c r="AF24" s="26"/>
      <c r="AG24">
        <f t="shared" si="2"/>
        <v>989.90583525379748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75.989999999999995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729.61587878521209</v>
      </c>
      <c r="P25" s="77">
        <v>117.66</v>
      </c>
      <c r="Q25" s="77">
        <v>38.134874344846125</v>
      </c>
      <c r="R25" s="80">
        <v>0</v>
      </c>
      <c r="S25" s="80">
        <v>0</v>
      </c>
      <c r="T25" s="78">
        <f>SUMPRODUCT(LTA!F25:AJ25,LTA!F$101:AJ$101,LTA!F$103:AJ$103)</f>
        <v>24.7</v>
      </c>
      <c r="U25" s="78">
        <f>SUMPRODUCT(LTA!F25:AJ25,LTA!F$102:AJ$102,LTA!F$103:AJ$103)</f>
        <v>49.42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206.93</v>
      </c>
      <c r="AB25" s="117">
        <f>-STOA!N25</f>
        <v>-193.36</v>
      </c>
      <c r="AC25">
        <f t="shared" si="0"/>
        <v>12.78287899134896</v>
      </c>
      <c r="AD25">
        <f t="shared" si="1"/>
        <v>1051.380331651523</v>
      </c>
      <c r="AE25">
        <f>'IDT-1'!B25</f>
        <v>0</v>
      </c>
      <c r="AF25" s="26"/>
      <c r="AG25">
        <f t="shared" si="2"/>
        <v>1051.380331651523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75.989999999999995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758.21648909281203</v>
      </c>
      <c r="P26" s="77">
        <v>117.66</v>
      </c>
      <c r="Q26" s="77">
        <v>38.134874344846125</v>
      </c>
      <c r="R26" s="80">
        <v>0</v>
      </c>
      <c r="S26" s="80">
        <v>0</v>
      </c>
      <c r="T26" s="78">
        <f>SUMPRODUCT(LTA!F26:AJ26,LTA!F$101:AJ$101,LTA!F$103:AJ$103)</f>
        <v>21.92</v>
      </c>
      <c r="U26" s="78">
        <f>SUMPRODUCT(LTA!F26:AJ26,LTA!F$102:AJ$102,LTA!F$103:AJ$103)</f>
        <v>49.47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235.81</v>
      </c>
      <c r="AB26" s="117">
        <f>-STOA!N26</f>
        <v>-193.36</v>
      </c>
      <c r="AC26">
        <f t="shared" si="0"/>
        <v>13.628687590465846</v>
      </c>
      <c r="AD26">
        <f t="shared" si="1"/>
        <v>1064.2851333600058</v>
      </c>
      <c r="AE26">
        <f>'IDT-1'!B26</f>
        <v>0</v>
      </c>
      <c r="AF26" s="26"/>
      <c r="AG26">
        <f t="shared" si="2"/>
        <v>1064.2851333600058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75.989999999999995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809.53565034481142</v>
      </c>
      <c r="P27" s="77">
        <v>117.66</v>
      </c>
      <c r="Q27" s="77">
        <v>38.134874344846125</v>
      </c>
      <c r="R27" s="80">
        <v>4.91</v>
      </c>
      <c r="S27" s="80">
        <v>0</v>
      </c>
      <c r="T27" s="78">
        <f>SUMPRODUCT(LTA!F27:AJ27,LTA!F$101:AJ$101,LTA!F$103:AJ$103)</f>
        <v>21.51</v>
      </c>
      <c r="U27" s="78">
        <f>SUMPRODUCT(LTA!F27:AJ27,LTA!F$102:AJ$102,LTA!F$103:AJ$103)</f>
        <v>50.040000000000006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337.94</v>
      </c>
      <c r="AB27" s="117">
        <f>-STOA!N27</f>
        <v>-286.04999999999995</v>
      </c>
      <c r="AC27">
        <f t="shared" si="0"/>
        <v>15.685934621105718</v>
      </c>
      <c r="AD27">
        <f t="shared" si="1"/>
        <v>1192.1670475813655</v>
      </c>
      <c r="AE27">
        <f>'IDT-1'!B27</f>
        <v>0</v>
      </c>
      <c r="AF27" s="26"/>
      <c r="AG27">
        <f t="shared" si="2"/>
        <v>1192.1670475813655</v>
      </c>
      <c r="AI27" s="75">
        <f>PXIL!H27</f>
        <v>0</v>
      </c>
      <c r="AJ27" s="75">
        <f>PXIL!N27</f>
        <v>0</v>
      </c>
      <c r="AK27" s="75">
        <f>RTM_IEX!H27</f>
        <v>23.11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75.989999999999995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863.29275629751135</v>
      </c>
      <c r="P28" s="77">
        <v>117.66</v>
      </c>
      <c r="Q28" s="77">
        <v>38.134874344846125</v>
      </c>
      <c r="R28" s="80">
        <v>10.245057859209256</v>
      </c>
      <c r="S28" s="80">
        <v>0</v>
      </c>
      <c r="T28" s="78">
        <f>SUMPRODUCT(LTA!F28:AJ28,LTA!F$101:AJ$101,LTA!F$103:AJ$103)</f>
        <v>21.07</v>
      </c>
      <c r="U28" s="78">
        <f>SUMPRODUCT(LTA!F28:AJ28,LTA!F$102:AJ$102,LTA!F$103:AJ$103)</f>
        <v>50.660000000000004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328.31</v>
      </c>
      <c r="AB28" s="117">
        <f>-STOA!N28</f>
        <v>-286.04999999999995</v>
      </c>
      <c r="AC28">
        <f t="shared" si="0"/>
        <v>16.35149766265052</v>
      </c>
      <c r="AD28">
        <f t="shared" si="1"/>
        <v>1267.1336483517298</v>
      </c>
      <c r="AE28">
        <f>'IDT-1'!B28</f>
        <v>0</v>
      </c>
      <c r="AF28" s="26"/>
      <c r="AG28">
        <f t="shared" si="2"/>
        <v>1267.1336483517298</v>
      </c>
      <c r="AI28" s="75">
        <f>PXIL!H28</f>
        <v>0</v>
      </c>
      <c r="AJ28" s="75">
        <f>PXIL!N28</f>
        <v>0</v>
      </c>
      <c r="AK28" s="75">
        <f>RTM_IEX!H28</f>
        <v>49.1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75.989999999999995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875.4025083515113</v>
      </c>
      <c r="P29" s="77">
        <v>117.66</v>
      </c>
      <c r="Q29" s="77">
        <v>38.14</v>
      </c>
      <c r="R29" s="80">
        <v>21.14</v>
      </c>
      <c r="S29" s="80">
        <v>0</v>
      </c>
      <c r="T29" s="78">
        <f>SUMPRODUCT(LTA!F29:AJ29,LTA!F$101:AJ$101,LTA!F$103:AJ$103)</f>
        <v>24.61</v>
      </c>
      <c r="U29" s="78">
        <f>SUMPRODUCT(LTA!F29:AJ29,LTA!F$102:AJ$102,LTA!F$103:AJ$103)</f>
        <v>55.36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366.81</v>
      </c>
      <c r="AB29" s="117">
        <f>-STOA!N29</f>
        <v>-286.04999999999995</v>
      </c>
      <c r="AC29">
        <f t="shared" si="0"/>
        <v>17.100640077330027</v>
      </c>
      <c r="AD29">
        <f t="shared" si="1"/>
        <v>1351.5143257869947</v>
      </c>
      <c r="AE29">
        <f>'IDT-1'!B29</f>
        <v>0</v>
      </c>
      <c r="AF29" s="26"/>
      <c r="AG29">
        <f t="shared" si="2"/>
        <v>1351.5143257869947</v>
      </c>
      <c r="AI29" s="75">
        <f>PXIL!H29</f>
        <v>0</v>
      </c>
      <c r="AJ29" s="75">
        <f>PXIL!N29</f>
        <v>0</v>
      </c>
      <c r="AK29" s="75">
        <f>RTM_IEX!H29</f>
        <v>64.48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75.989999999999995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875.4025083515113</v>
      </c>
      <c r="P30" s="77">
        <v>117.66</v>
      </c>
      <c r="Q30" s="77">
        <v>38.14</v>
      </c>
      <c r="R30" s="80">
        <v>30.47</v>
      </c>
      <c r="S30" s="80">
        <v>0</v>
      </c>
      <c r="T30" s="78">
        <f>SUMPRODUCT(LTA!F30:AJ30,LTA!F$101:AJ$101,LTA!F$103:AJ$103)</f>
        <v>24.55</v>
      </c>
      <c r="U30" s="78">
        <f>SUMPRODUCT(LTA!F30:AJ30,LTA!F$102:AJ$102,LTA!F$103:AJ$103)</f>
        <v>53.87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400.51</v>
      </c>
      <c r="AB30" s="117">
        <f>-STOA!N30</f>
        <v>-286.04999999999995</v>
      </c>
      <c r="AC30">
        <f t="shared" si="0"/>
        <v>17.406440077330029</v>
      </c>
      <c r="AD30">
        <f t="shared" si="1"/>
        <v>1385.9585257869949</v>
      </c>
      <c r="AE30">
        <f>'IDT-1'!B30</f>
        <v>0</v>
      </c>
      <c r="AF30" s="26"/>
      <c r="AG30">
        <f t="shared" si="2"/>
        <v>1385.9585257869949</v>
      </c>
      <c r="AI30" s="75">
        <f>PXIL!H30</f>
        <v>0</v>
      </c>
      <c r="AJ30" s="75">
        <f>PXIL!N30</f>
        <v>0</v>
      </c>
      <c r="AK30" s="75">
        <f>RTM_IEX!H30</f>
        <v>57.75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3.8715642881755823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75.989999999999995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875.4025083515113</v>
      </c>
      <c r="P31" s="77">
        <v>117.66</v>
      </c>
      <c r="Q31" s="77">
        <v>38.14</v>
      </c>
      <c r="R31" s="80">
        <v>38.5</v>
      </c>
      <c r="S31" s="80">
        <v>0</v>
      </c>
      <c r="T31" s="78">
        <f>SUMPRODUCT(LTA!F31:AJ31,LTA!F$101:AJ$101,LTA!F$103:AJ$103)</f>
        <v>28.9</v>
      </c>
      <c r="U31" s="78">
        <f>SUMPRODUCT(LTA!F31:AJ31,LTA!F$102:AJ$102,LTA!F$103:AJ$103)</f>
        <v>52.519999999999996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376.79999999999995</v>
      </c>
      <c r="AB31" s="117">
        <f>-STOA!N31</f>
        <v>-286.04999999999995</v>
      </c>
      <c r="AC31">
        <f t="shared" si="0"/>
        <v>17.50138421695322</v>
      </c>
      <c r="AD31">
        <f t="shared" si="1"/>
        <v>1396.6526884227339</v>
      </c>
      <c r="AE31">
        <f>'IDT-1'!B31</f>
        <v>0</v>
      </c>
      <c r="AF31" s="26"/>
      <c r="AG31">
        <f t="shared" si="2"/>
        <v>1396.6526884227339</v>
      </c>
      <c r="AI31" s="75">
        <f>PXIL!H31</f>
        <v>0</v>
      </c>
      <c r="AJ31" s="75">
        <f>PXIL!N31</f>
        <v>0</v>
      </c>
      <c r="AK31" s="75">
        <f>RTM_IEX!H31</f>
        <v>92.42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3.8715642881755823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75.989999999999995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890.80500771711127</v>
      </c>
      <c r="P32" s="77">
        <v>117.66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40.08</v>
      </c>
      <c r="U32" s="78">
        <f>SUMPRODUCT(LTA!F32:AJ32,LTA!F$102:AJ$102,LTA!F$103:AJ$103)</f>
        <v>41.76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346.15999999999997</v>
      </c>
      <c r="AB32" s="117">
        <f>-STOA!N32</f>
        <v>-286.04999999999995</v>
      </c>
      <c r="AC32">
        <f t="shared" si="0"/>
        <v>17.082878211370495</v>
      </c>
      <c r="AD32">
        <f t="shared" si="1"/>
        <v>1349.5136937939162</v>
      </c>
      <c r="AE32">
        <f>'IDT-1'!B32</f>
        <v>0</v>
      </c>
      <c r="AF32" s="26"/>
      <c r="AG32">
        <f t="shared" si="2"/>
        <v>1349.5136937939162</v>
      </c>
      <c r="AI32" s="75">
        <f>PXIL!H32</f>
        <v>0</v>
      </c>
      <c r="AJ32" s="75">
        <f>PXIL!N32</f>
        <v>0</v>
      </c>
      <c r="AK32" s="75">
        <f>RTM_IEX!H32</f>
        <v>59.68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75.989999999999995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888.50579018431131</v>
      </c>
      <c r="P33" s="77">
        <v>117.66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50.5</v>
      </c>
      <c r="U33" s="78">
        <f>SUMPRODUCT(LTA!F33:AJ33,LTA!F$102:AJ$102,LTA!F$103:AJ$103)</f>
        <v>40.99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343.53</v>
      </c>
      <c r="AB33" s="117">
        <f>-STOA!N33</f>
        <v>-286.04999999999995</v>
      </c>
      <c r="AC33">
        <f t="shared" si="0"/>
        <v>17.587308957458671</v>
      </c>
      <c r="AD33">
        <f t="shared" si="1"/>
        <v>1406.3309387396664</v>
      </c>
      <c r="AE33">
        <f>'IDT-1'!B33</f>
        <v>0</v>
      </c>
      <c r="AF33" s="26"/>
      <c r="AG33">
        <f t="shared" si="2"/>
        <v>1406.3309387396664</v>
      </c>
      <c r="AI33" s="75">
        <f>PXIL!H33</f>
        <v>0</v>
      </c>
      <c r="AJ33" s="75">
        <f>PXIL!N33</f>
        <v>0</v>
      </c>
      <c r="AK33" s="75">
        <f>RTM_IEX!H33</f>
        <v>101.08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75.989999999999995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828.82886781871116</v>
      </c>
      <c r="P34" s="77">
        <v>117.66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74.09</v>
      </c>
      <c r="U34" s="78">
        <f>SUMPRODUCT(LTA!F34:AJ34,LTA!F$102:AJ$102,LTA!F$103:AJ$103)</f>
        <v>39.94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393.84999999999997</v>
      </c>
      <c r="AB34" s="117">
        <f>-STOA!N34</f>
        <v>-286.04999999999995</v>
      </c>
      <c r="AC34">
        <f t="shared" si="0"/>
        <v>17.372880040641387</v>
      </c>
      <c r="AD34">
        <f t="shared" si="1"/>
        <v>1382.1784452908835</v>
      </c>
      <c r="AE34">
        <f>'IDT-1'!B34</f>
        <v>0</v>
      </c>
      <c r="AF34" s="26"/>
      <c r="AG34">
        <f t="shared" si="2"/>
        <v>1382.1784452908835</v>
      </c>
      <c r="AI34" s="75">
        <f>PXIL!H34</f>
        <v>0</v>
      </c>
      <c r="AJ34" s="75">
        <f>PXIL!N34</f>
        <v>0</v>
      </c>
      <c r="AK34" s="75">
        <f>RTM_IEX!H34</f>
        <v>63.53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75.989999999999995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760.1512995513059</v>
      </c>
      <c r="P35" s="77">
        <v>118.3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99.23</v>
      </c>
      <c r="U35" s="78">
        <f>SUMPRODUCT(LTA!F35:AJ35,LTA!F$102:AJ$102,LTA!F$103:AJ$103)</f>
        <v>38.730000000000004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444.35</v>
      </c>
      <c r="AB35" s="117">
        <f>-STOA!N35</f>
        <v>-286.04999999999995</v>
      </c>
      <c r="AC35">
        <f t="shared" si="0"/>
        <v>17.001544412777122</v>
      </c>
      <c r="AD35">
        <f t="shared" si="1"/>
        <v>1340.3525504796266</v>
      </c>
      <c r="AE35">
        <f>'IDT-1'!B35</f>
        <v>0</v>
      </c>
      <c r="AF35" s="26"/>
      <c r="AG35">
        <f t="shared" si="2"/>
        <v>1340.3525504796266</v>
      </c>
      <c r="AI35" s="75">
        <f>PXIL!H35</f>
        <v>0</v>
      </c>
      <c r="AJ35" s="75">
        <f>PXIL!N35</f>
        <v>0</v>
      </c>
      <c r="AK35" s="75">
        <f>RTM_IEX!H35</f>
        <v>10.59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75.989999999999995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726.93952933021751</v>
      </c>
      <c r="P36" s="77">
        <v>118.3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124.99000000000001</v>
      </c>
      <c r="U36" s="78">
        <f>SUMPRODUCT(LTA!F36:AJ36,LTA!F$102:AJ$102,LTA!F$103:AJ$103)</f>
        <v>37.36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470.61</v>
      </c>
      <c r="AB36" s="117">
        <f>-STOA!N36</f>
        <v>-286.04999999999995</v>
      </c>
      <c r="AC36">
        <f t="shared" si="0"/>
        <v>17.282072834831546</v>
      </c>
      <c r="AD36">
        <f t="shared" si="1"/>
        <v>1371.9502518364839</v>
      </c>
      <c r="AE36">
        <f>'IDT-1'!B36</f>
        <v>0</v>
      </c>
      <c r="AF36" s="26"/>
      <c r="AG36">
        <f t="shared" si="2"/>
        <v>1371.9502518364839</v>
      </c>
      <c r="AI36" s="75">
        <f>PXIL!H36</f>
        <v>0</v>
      </c>
      <c r="AJ36" s="75">
        <f>PXIL!N36</f>
        <v>0</v>
      </c>
      <c r="AK36" s="75">
        <f>RTM_IEX!H36</f>
        <v>25.03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75.989999999999995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711.83388249871723</v>
      </c>
      <c r="P37" s="77">
        <v>118.3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151.67000000000002</v>
      </c>
      <c r="U37" s="78">
        <f>SUMPRODUCT(LTA!F37:AJ37,LTA!F$102:AJ$102,LTA!F$103:AJ$103)</f>
        <v>35.479999999999997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492.83000000000004</v>
      </c>
      <c r="AB37" s="117">
        <f>-STOA!N37</f>
        <v>-286.04999999999995</v>
      </c>
      <c r="AC37">
        <f t="shared" si="0"/>
        <v>17.742170881213134</v>
      </c>
      <c r="AD37">
        <f t="shared" si="1"/>
        <v>1333.3745069586023</v>
      </c>
      <c r="AE37">
        <f>'IDT-1'!B37</f>
        <v>0</v>
      </c>
      <c r="AF37" s="26"/>
      <c r="AG37">
        <f t="shared" si="2"/>
        <v>1333.3745069586023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75.989999999999995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728.30139067221728</v>
      </c>
      <c r="P38" s="77">
        <v>118.3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177.03</v>
      </c>
      <c r="U38" s="78">
        <f>SUMPRODUCT(LTA!F38:AJ38,LTA!F$102:AJ$102,LTA!F$103:AJ$103)</f>
        <v>33.659999999999997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495.02000000000004</v>
      </c>
      <c r="AB38" s="117">
        <f>-STOA!N38</f>
        <v>-286.04999999999995</v>
      </c>
      <c r="AC38">
        <f t="shared" si="0"/>
        <v>18.10463082561774</v>
      </c>
      <c r="AD38">
        <f t="shared" si="1"/>
        <v>1376.2095551876978</v>
      </c>
      <c r="AE38">
        <f>'IDT-1'!B38</f>
        <v>0</v>
      </c>
      <c r="AF38" s="26"/>
      <c r="AG38">
        <f t="shared" si="2"/>
        <v>1376.2095551876978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75.989999999999995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705.2198922240193</v>
      </c>
      <c r="P39" s="77">
        <v>117.66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202.22</v>
      </c>
      <c r="U39" s="78">
        <f>SUMPRODUCT(LTA!F39:AJ39,LTA!F$102:AJ$102,LTA!F$103:AJ$103)</f>
        <v>32.53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506.84000000000003</v>
      </c>
      <c r="AB39" s="117">
        <f>-STOA!N39</f>
        <v>-286.04999999999995</v>
      </c>
      <c r="AC39">
        <f t="shared" si="0"/>
        <v>18.326000964283438</v>
      </c>
      <c r="AD39">
        <f t="shared" si="1"/>
        <v>1375.0284669668908</v>
      </c>
      <c r="AE39">
        <f>'IDT-1'!B39</f>
        <v>0</v>
      </c>
      <c r="AF39" s="26"/>
      <c r="AG39">
        <f t="shared" si="2"/>
        <v>1375.0284669668908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75.989999999999995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702.44538203318803</v>
      </c>
      <c r="P40" s="77">
        <v>117.66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214.07</v>
      </c>
      <c r="U40" s="78">
        <f>SUMPRODUCT(LTA!F40:AJ40,LTA!F$102:AJ$102,LTA!F$103:AJ$103)</f>
        <v>32.090000000000003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503.43</v>
      </c>
      <c r="AB40" s="117">
        <f>-STOA!N40</f>
        <v>-286.04999999999995</v>
      </c>
      <c r="AC40">
        <f t="shared" si="0"/>
        <v>18.212178979204602</v>
      </c>
      <c r="AD40">
        <f t="shared" si="1"/>
        <v>1398.3677787611382</v>
      </c>
      <c r="AE40">
        <f>'IDT-1'!B40</f>
        <v>0</v>
      </c>
      <c r="AF40" s="26"/>
      <c r="AG40">
        <f t="shared" si="2"/>
        <v>1398.3677787611382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75.989999999999995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647.30380598029546</v>
      </c>
      <c r="P41" s="77">
        <v>117.66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234.9</v>
      </c>
      <c r="U41" s="78">
        <f>SUMPRODUCT(LTA!F41:AJ41,LTA!F$102:AJ$102,LTA!F$103:AJ$103)</f>
        <v>31.43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489.86</v>
      </c>
      <c r="AB41" s="117">
        <f>-STOA!N41</f>
        <v>-286.04999999999995</v>
      </c>
      <c r="AC41">
        <f t="shared" si="0"/>
        <v>17.634084942061833</v>
      </c>
      <c r="AD41">
        <f t="shared" si="1"/>
        <v>1367.4042967453884</v>
      </c>
      <c r="AE41">
        <f>'IDT-1'!B41</f>
        <v>0</v>
      </c>
      <c r="AF41" s="26"/>
      <c r="AG41">
        <f t="shared" si="2"/>
        <v>1367.4042967453884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14.304575707154742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75.989999999999995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638.95902658029547</v>
      </c>
      <c r="P42" s="77">
        <v>117.66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253.66</v>
      </c>
      <c r="U42" s="78">
        <f>SUMPRODUCT(LTA!F42:AJ42,LTA!F$102:AJ$102,LTA!F$103:AJ$103)</f>
        <v>31.189999999999998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499.05</v>
      </c>
      <c r="AB42" s="117">
        <f>-STOA!N42</f>
        <v>-286.04999999999995</v>
      </c>
      <c r="AC42">
        <f t="shared" si="0"/>
        <v>17.609180077853534</v>
      </c>
      <c r="AD42">
        <f t="shared" si="1"/>
        <v>1408.7944222095966</v>
      </c>
      <c r="AE42">
        <f>'IDT-1'!B42</f>
        <v>0</v>
      </c>
      <c r="AF42" s="26"/>
      <c r="AG42">
        <f t="shared" si="2"/>
        <v>1408.7944222095966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75.989999999999995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642.22622352189535</v>
      </c>
      <c r="P43" s="77">
        <v>117.66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270.25</v>
      </c>
      <c r="U43" s="78">
        <f>SUMPRODUCT(LTA!F43:AJ43,LTA!F$102:AJ$102,LTA!F$103:AJ$103)</f>
        <v>30.82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503.57000000000005</v>
      </c>
      <c r="AB43" s="117">
        <f>-STOA!N43</f>
        <v>-286.04999999999995</v>
      </c>
      <c r="AC43">
        <f t="shared" si="0"/>
        <v>17.972947410939611</v>
      </c>
      <c r="AD43">
        <f t="shared" si="1"/>
        <v>1449.7678518181101</v>
      </c>
      <c r="AE43">
        <f>'IDT-1'!B43</f>
        <v>0</v>
      </c>
      <c r="AF43" s="26"/>
      <c r="AG43">
        <f t="shared" si="2"/>
        <v>1449.7678518181101</v>
      </c>
      <c r="AI43" s="75">
        <f>PXIL!H43</f>
        <v>0</v>
      </c>
      <c r="AJ43" s="75">
        <f>PXIL!N43</f>
        <v>0</v>
      </c>
      <c r="AK43" s="75">
        <f>RTM_IEX!H43</f>
        <v>17.329999999999998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14.304575707154742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75.989999999999995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642.22622352189535</v>
      </c>
      <c r="P44" s="77">
        <v>117.66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284.66000000000003</v>
      </c>
      <c r="U44" s="78">
        <f>SUMPRODUCT(LTA!F44:AJ44,LTA!F$102:AJ$102,LTA!F$103:AJ$103)</f>
        <v>30.200000000000003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492.63</v>
      </c>
      <c r="AB44" s="117">
        <f>-STOA!N44</f>
        <v>-286.04999999999995</v>
      </c>
      <c r="AC44">
        <f t="shared" si="0"/>
        <v>17.872157793506197</v>
      </c>
      <c r="AD44">
        <f t="shared" si="1"/>
        <v>1432.3886414355441</v>
      </c>
      <c r="AE44">
        <f>'IDT-1'!B44</f>
        <v>0</v>
      </c>
      <c r="AF44" s="26"/>
      <c r="AG44">
        <f t="shared" si="2"/>
        <v>1432.3886414355441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14.304575707154742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75.989999999999995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635.35007718970076</v>
      </c>
      <c r="P45" s="77">
        <v>117.66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294.66999999999996</v>
      </c>
      <c r="U45" s="78">
        <f>SUMPRODUCT(LTA!F45:AJ45,LTA!F$102:AJ$102,LTA!F$103:AJ$103)</f>
        <v>29.5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491.30999999999995</v>
      </c>
      <c r="AB45" s="117">
        <f>-STOA!N45</f>
        <v>-286.04999999999995</v>
      </c>
      <c r="AC45">
        <f t="shared" si="0"/>
        <v>18.077278511271182</v>
      </c>
      <c r="AD45">
        <f t="shared" si="1"/>
        <v>1411.2973743855841</v>
      </c>
      <c r="AE45">
        <f>'IDT-1'!B45</f>
        <v>0</v>
      </c>
      <c r="AF45" s="26"/>
      <c r="AG45">
        <f t="shared" si="2"/>
        <v>1411.2973743855841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75.989999999999995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635.35007718970076</v>
      </c>
      <c r="P46" s="77">
        <v>117.66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305.89000000000004</v>
      </c>
      <c r="U46" s="78">
        <f>SUMPRODUCT(LTA!F46:AJ46,LTA!F$102:AJ$102,LTA!F$103:AJ$103)</f>
        <v>34.22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472.05999999999995</v>
      </c>
      <c r="AB46" s="117">
        <f>-STOA!N46</f>
        <v>-286.04999999999995</v>
      </c>
      <c r="AC46">
        <f t="shared" si="0"/>
        <v>17.9701653232163</v>
      </c>
      <c r="AD46">
        <f t="shared" si="1"/>
        <v>1449.454487573639</v>
      </c>
      <c r="AE46">
        <f>'IDT-1'!B46</f>
        <v>0</v>
      </c>
      <c r="AF46" s="26"/>
      <c r="AG46">
        <f t="shared" si="2"/>
        <v>1449.454487573639</v>
      </c>
      <c r="AI46" s="75">
        <f>PXIL!H46</f>
        <v>0</v>
      </c>
      <c r="AJ46" s="75">
        <f>PXIL!N46</f>
        <v>0</v>
      </c>
      <c r="AK46" s="75">
        <f>RTM_IEX!H46</f>
        <v>16.36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14.304575707154742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75.989999999999995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645.07166202490089</v>
      </c>
      <c r="P47" s="77">
        <v>117.66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312.82</v>
      </c>
      <c r="U47" s="78">
        <f>SUMPRODUCT(LTA!F47:AJ47,LTA!F$102:AJ$102,LTA!F$103:AJ$103)</f>
        <v>27.369999999999997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467.25</v>
      </c>
      <c r="AB47" s="117">
        <f>-STOA!N47</f>
        <v>-286.04999999999995</v>
      </c>
      <c r="AC47">
        <f t="shared" si="0"/>
        <v>18.319187269766058</v>
      </c>
      <c r="AD47">
        <f t="shared" si="1"/>
        <v>1488.7670504622895</v>
      </c>
      <c r="AE47">
        <f>'IDT-1'!B47</f>
        <v>0</v>
      </c>
      <c r="AF47" s="26"/>
      <c r="AG47">
        <f t="shared" si="2"/>
        <v>1488.7670504622895</v>
      </c>
      <c r="AI47" s="75">
        <f>PXIL!H47</f>
        <v>0</v>
      </c>
      <c r="AJ47" s="75">
        <f>PXIL!N47</f>
        <v>0</v>
      </c>
      <c r="AK47" s="75">
        <f>RTM_IEX!H47</f>
        <v>51.03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14.304575707154742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75.989999999999995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645.07166202490089</v>
      </c>
      <c r="P48" s="77">
        <v>117.66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315.08000000000004</v>
      </c>
      <c r="U48" s="78">
        <f>SUMPRODUCT(LTA!F48:AJ48,LTA!F$102:AJ$102,LTA!F$103:AJ$103)</f>
        <v>26.84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462.44000000000005</v>
      </c>
      <c r="AB48" s="117">
        <f>-STOA!N48</f>
        <v>-286.04999999999995</v>
      </c>
      <c r="AC48">
        <f t="shared" si="0"/>
        <v>18.088715269766059</v>
      </c>
      <c r="AD48">
        <f t="shared" si="1"/>
        <v>1462.8075224622899</v>
      </c>
      <c r="AE48">
        <f>'IDT-1'!B48</f>
        <v>0</v>
      </c>
      <c r="AF48" s="26"/>
      <c r="AG48">
        <f t="shared" si="2"/>
        <v>1462.8075224622899</v>
      </c>
      <c r="AI48" s="75">
        <f>PXIL!H48</f>
        <v>0</v>
      </c>
      <c r="AJ48" s="75">
        <f>PXIL!N48</f>
        <v>0</v>
      </c>
      <c r="AK48" s="75">
        <f>RTM_IEX!H48</f>
        <v>27.92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14.304575707154742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665.18022694495937</v>
      </c>
      <c r="P49" s="77">
        <v>117.66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316.69000000000005</v>
      </c>
      <c r="U49" s="78">
        <f>SUMPRODUCT(LTA!F49:AJ49,LTA!F$102:AJ$102,LTA!F$103:AJ$103)</f>
        <v>26.439999999999998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457.62</v>
      </c>
      <c r="AB49" s="117">
        <f>-STOA!N49</f>
        <v>-286.04999999999995</v>
      </c>
      <c r="AC49">
        <f t="shared" si="0"/>
        <v>18.494426037349903</v>
      </c>
      <c r="AD49">
        <f t="shared" si="1"/>
        <v>1391.9903766147643</v>
      </c>
      <c r="AE49">
        <f>'IDT-1'!B49</f>
        <v>0</v>
      </c>
      <c r="AF49" s="26"/>
      <c r="AG49">
        <f t="shared" si="2"/>
        <v>1391.9903766147643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14.304575707154742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665.18022694495937</v>
      </c>
      <c r="P50" s="77">
        <v>117.66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309.21999999999997</v>
      </c>
      <c r="U50" s="78">
        <f>SUMPRODUCT(LTA!F50:AJ50,LTA!F$102:AJ$102,LTA!F$103:AJ$103)</f>
        <v>25.87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448</v>
      </c>
      <c r="AB50" s="117">
        <f>-STOA!N50</f>
        <v>-286.04999999999995</v>
      </c>
      <c r="AC50">
        <f t="shared" si="0"/>
        <v>18.090430466728435</v>
      </c>
      <c r="AD50">
        <f t="shared" si="1"/>
        <v>1402.7343721853854</v>
      </c>
      <c r="AE50">
        <f>'IDT-1'!B50</f>
        <v>0</v>
      </c>
      <c r="AF50" s="26"/>
      <c r="AG50">
        <f t="shared" si="2"/>
        <v>1402.7343721853854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14.304575707154742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647.39112945447687</v>
      </c>
      <c r="P51" s="77">
        <v>117.66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309.95</v>
      </c>
      <c r="U51" s="78">
        <f>SUMPRODUCT(LTA!F51:AJ51,LTA!F$102:AJ$102,LTA!F$103:AJ$103)</f>
        <v>24.91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433.56</v>
      </c>
      <c r="AB51" s="117">
        <f>-STOA!N51</f>
        <v>-286.04999999999995</v>
      </c>
      <c r="AC51">
        <f t="shared" si="0"/>
        <v>17.538446583146332</v>
      </c>
      <c r="AD51">
        <f t="shared" si="1"/>
        <v>1400.8272585784853</v>
      </c>
      <c r="AE51">
        <f>'IDT-1'!B51</f>
        <v>0</v>
      </c>
      <c r="AF51" s="26"/>
      <c r="AG51">
        <f t="shared" si="2"/>
        <v>1400.8272585784853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14.304575707154742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647.39112945447687</v>
      </c>
      <c r="P52" s="77">
        <v>117.66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310.76</v>
      </c>
      <c r="U52" s="78">
        <f>SUMPRODUCT(LTA!F52:AJ52,LTA!F$102:AJ$102,LTA!F$103:AJ$103)</f>
        <v>18.77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193.48</v>
      </c>
      <c r="Z52" s="75">
        <f>IEX!N52</f>
        <v>0</v>
      </c>
      <c r="AA52" s="117">
        <f>STOA!H52</f>
        <v>216.01</v>
      </c>
      <c r="AB52" s="117">
        <f>-STOA!N52</f>
        <v>-286.04999999999995</v>
      </c>
      <c r="AC52">
        <f t="shared" si="0"/>
        <v>17.279726583146328</v>
      </c>
      <c r="AD52">
        <f t="shared" si="1"/>
        <v>1371.6859785784852</v>
      </c>
      <c r="AE52">
        <f>'IDT-1'!B52</f>
        <v>0</v>
      </c>
      <c r="AF52" s="26"/>
      <c r="AG52">
        <f t="shared" si="2"/>
        <v>1371.6859785784852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14.304575707154742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678.2345840416483</v>
      </c>
      <c r="P53" s="77">
        <v>117.66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311.81</v>
      </c>
      <c r="U53" s="78">
        <f>SUMPRODUCT(LTA!F53:AJ53,LTA!F$102:AJ$102,LTA!F$103:AJ$103)</f>
        <v>18.18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194.44</v>
      </c>
      <c r="Z53" s="75">
        <f>IEX!N53</f>
        <v>0</v>
      </c>
      <c r="AA53" s="117">
        <f>STOA!H53</f>
        <v>178.47</v>
      </c>
      <c r="AB53" s="117">
        <f>-STOA!N53</f>
        <v>-286.04999999999995</v>
      </c>
      <c r="AC53">
        <f t="shared" si="0"/>
        <v>17.712711869711988</v>
      </c>
      <c r="AD53">
        <f t="shared" si="1"/>
        <v>1311.9764478790912</v>
      </c>
      <c r="AE53">
        <f>'IDT-1'!B53</f>
        <v>0</v>
      </c>
      <c r="AF53" s="26"/>
      <c r="AG53">
        <f t="shared" si="2"/>
        <v>1311.9764478790912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14.304575707154742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678.2345840416483</v>
      </c>
      <c r="P54" s="77">
        <v>117.66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315.75000000000006</v>
      </c>
      <c r="U54" s="78">
        <f>SUMPRODUCT(LTA!F54:AJ54,LTA!F$102:AJ$102,LTA!F$103:AJ$103)</f>
        <v>17.77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180.96</v>
      </c>
      <c r="Z54" s="75">
        <f>IEX!N54</f>
        <v>0</v>
      </c>
      <c r="AA54" s="117">
        <f>STOA!H54</f>
        <v>178.47</v>
      </c>
      <c r="AB54" s="117">
        <f>-STOA!N54</f>
        <v>-286.04999999999995</v>
      </c>
      <c r="AC54">
        <f t="shared" si="0"/>
        <v>17.394320554134907</v>
      </c>
      <c r="AD54">
        <f t="shared" si="1"/>
        <v>1328.3448391946681</v>
      </c>
      <c r="AE54">
        <f>'IDT-1'!B54</f>
        <v>0</v>
      </c>
      <c r="AF54" s="26"/>
      <c r="AG54">
        <f t="shared" si="2"/>
        <v>1328.3448391946681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14.304575707154742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75.989999999999995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667.49543431633379</v>
      </c>
      <c r="P55" s="77">
        <v>117.66</v>
      </c>
      <c r="Q55" s="77">
        <v>38.14</v>
      </c>
      <c r="R55" s="80">
        <v>43.499999999999993</v>
      </c>
      <c r="S55" s="80">
        <v>0</v>
      </c>
      <c r="T55" s="78">
        <f>SUMPRODUCT(LTA!F55:AJ55,LTA!F$101:AJ$101,LTA!F$103:AJ$103)</f>
        <v>315.03999999999996</v>
      </c>
      <c r="U55" s="78">
        <f>SUMPRODUCT(LTA!F55:AJ55,LTA!F$102:AJ$102,LTA!F$103:AJ$103)</f>
        <v>11.73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171.34</v>
      </c>
      <c r="Z55" s="75">
        <f>IEX!N55</f>
        <v>0</v>
      </c>
      <c r="AA55" s="117">
        <f>STOA!H55</f>
        <v>178.47</v>
      </c>
      <c r="AB55" s="117">
        <f>-STOA!N55</f>
        <v>-286.04999999999995</v>
      </c>
      <c r="AC55">
        <f t="shared" si="0"/>
        <v>17.386425224607024</v>
      </c>
      <c r="AD55">
        <f t="shared" si="1"/>
        <v>1277.2335847988816</v>
      </c>
      <c r="AE55">
        <f>'IDT-1'!B55</f>
        <v>0</v>
      </c>
      <c r="AF55" s="26"/>
      <c r="AG55">
        <f t="shared" si="2"/>
        <v>1277.2335847988816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14.304575707154742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75.989999999999995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667.49543431633379</v>
      </c>
      <c r="P56" s="77">
        <v>117.66</v>
      </c>
      <c r="Q56" s="77">
        <v>38.14</v>
      </c>
      <c r="R56" s="80">
        <v>43.499999999999993</v>
      </c>
      <c r="S56" s="80">
        <v>0</v>
      </c>
      <c r="T56" s="78">
        <f>SUMPRODUCT(LTA!F56:AJ56,LTA!F$101:AJ$101,LTA!F$103:AJ$103)</f>
        <v>315.68</v>
      </c>
      <c r="U56" s="78">
        <f>SUMPRODUCT(LTA!F56:AJ56,LTA!F$102:AJ$102,LTA!F$103:AJ$103)</f>
        <v>11.12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152.09</v>
      </c>
      <c r="Z56" s="75">
        <f>IEX!N56</f>
        <v>0</v>
      </c>
      <c r="AA56" s="117">
        <f>STOA!H56</f>
        <v>178.47</v>
      </c>
      <c r="AB56" s="117">
        <f>-STOA!N56</f>
        <v>-286.04999999999995</v>
      </c>
      <c r="AC56">
        <f t="shared" si="0"/>
        <v>16.924311016374574</v>
      </c>
      <c r="AD56">
        <f t="shared" si="1"/>
        <v>1291.4756990071139</v>
      </c>
      <c r="AE56">
        <f>'IDT-1'!B56</f>
        <v>0</v>
      </c>
      <c r="AF56" s="26"/>
      <c r="AG56">
        <f t="shared" si="2"/>
        <v>1291.4756990071139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14.304575707154742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75.989999999999995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668.58644488753362</v>
      </c>
      <c r="P57" s="77">
        <v>117.66</v>
      </c>
      <c r="Q57" s="77">
        <v>38.14</v>
      </c>
      <c r="R57" s="80">
        <v>43.499999999999993</v>
      </c>
      <c r="S57" s="80">
        <v>0</v>
      </c>
      <c r="T57" s="78">
        <f>SUMPRODUCT(LTA!F57:AJ57,LTA!F$101:AJ$101,LTA!F$103:AJ$103)</f>
        <v>313.70999999999998</v>
      </c>
      <c r="U57" s="78">
        <f>SUMPRODUCT(LTA!F57:AJ57,LTA!F$102:AJ$102,LTA!F$103:AJ$103)</f>
        <v>10.9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149.19999999999999</v>
      </c>
      <c r="Z57" s="75">
        <f>IEX!N57</f>
        <v>0</v>
      </c>
      <c r="AA57" s="117">
        <f>STOA!H57</f>
        <v>178.47</v>
      </c>
      <c r="AB57" s="117">
        <f>-STOA!N57</f>
        <v>-286.04999999999995</v>
      </c>
      <c r="AC57">
        <f t="shared" si="0"/>
        <v>17.368626795599685</v>
      </c>
      <c r="AD57">
        <f t="shared" si="1"/>
        <v>1233.0423937990888</v>
      </c>
      <c r="AE57">
        <f>'IDT-1'!B57</f>
        <v>0</v>
      </c>
      <c r="AF57" s="26"/>
      <c r="AG57">
        <f t="shared" si="2"/>
        <v>1233.0423937990888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14.304575707154742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75.989999999999995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668.58644488753362</v>
      </c>
      <c r="P58" s="77">
        <v>117.66</v>
      </c>
      <c r="Q58" s="77">
        <v>38.14</v>
      </c>
      <c r="R58" s="80">
        <v>43.499999999999993</v>
      </c>
      <c r="S58" s="80">
        <v>0</v>
      </c>
      <c r="T58" s="78">
        <f>SUMPRODUCT(LTA!F58:AJ58,LTA!F$101:AJ$101,LTA!F$103:AJ$103)</f>
        <v>308.46999999999997</v>
      </c>
      <c r="U58" s="78">
        <f>SUMPRODUCT(LTA!F58:AJ58,LTA!F$102:AJ$102,LTA!F$103:AJ$103)</f>
        <v>10.86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156.9</v>
      </c>
      <c r="Z58" s="75">
        <f>IEX!N58</f>
        <v>0</v>
      </c>
      <c r="AA58" s="117">
        <f>STOA!H58</f>
        <v>178.47</v>
      </c>
      <c r="AB58" s="117">
        <f>-STOA!N58</f>
        <v>-286.04999999999995</v>
      </c>
      <c r="AC58">
        <f t="shared" si="0"/>
        <v>17.114700842411629</v>
      </c>
      <c r="AD58">
        <f t="shared" si="1"/>
        <v>1266.7163197522768</v>
      </c>
      <c r="AE58">
        <f>'IDT-1'!B58</f>
        <v>1.7350000000000001</v>
      </c>
      <c r="AF58" s="26"/>
      <c r="AG58">
        <f t="shared" si="2"/>
        <v>1268.4513197522767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14.304575707154742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75.989999999999995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668.58611609769787</v>
      </c>
      <c r="P59" s="77">
        <v>117.66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298.40999999999997</v>
      </c>
      <c r="U59" s="78">
        <f>SUMPRODUCT(LTA!F59:AJ59,LTA!F$102:AJ$102,LTA!F$103:AJ$103)</f>
        <v>10.73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173.27</v>
      </c>
      <c r="Z59" s="75">
        <f>IEX!N59</f>
        <v>0</v>
      </c>
      <c r="AA59" s="117">
        <f>STOA!H59</f>
        <v>180.46</v>
      </c>
      <c r="AB59" s="117">
        <f>-STOA!N59</f>
        <v>-286.04999999999995</v>
      </c>
      <c r="AC59">
        <f t="shared" si="0"/>
        <v>16.946884505961801</v>
      </c>
      <c r="AD59">
        <f t="shared" si="1"/>
        <v>1302.0538072988909</v>
      </c>
      <c r="AE59">
        <f>'IDT-1'!B59</f>
        <v>1.7350000000000001</v>
      </c>
      <c r="AF59" s="26"/>
      <c r="AG59">
        <f t="shared" si="2"/>
        <v>1303.7888072988908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14.304575707154742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75.989999999999995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668.58611609769787</v>
      </c>
      <c r="P60" s="77">
        <v>117.66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285.33</v>
      </c>
      <c r="U60" s="78">
        <f>SUMPRODUCT(LTA!F60:AJ60,LTA!F$102:AJ$102,LTA!F$103:AJ$103)</f>
        <v>10.51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201.18</v>
      </c>
      <c r="Z60" s="75">
        <f>IEX!N60</f>
        <v>0</v>
      </c>
      <c r="AA60" s="117">
        <f>STOA!H60</f>
        <v>172.06</v>
      </c>
      <c r="AB60" s="117">
        <f>-STOA!N60</f>
        <v>-286.04999999999995</v>
      </c>
      <c r="AC60">
        <f t="shared" si="0"/>
        <v>17.285632586672051</v>
      </c>
      <c r="AD60">
        <f t="shared" si="1"/>
        <v>1275.9250592181804</v>
      </c>
      <c r="AE60">
        <f>'IDT-1'!B60</f>
        <v>0</v>
      </c>
      <c r="AF60" s="26"/>
      <c r="AG60">
        <f t="shared" si="2"/>
        <v>1275.9250592181804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14.304575707154742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75.989999999999995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675.05075820316711</v>
      </c>
      <c r="P61" s="77">
        <v>117.66</v>
      </c>
      <c r="Q61" s="77">
        <v>38.14</v>
      </c>
      <c r="R61" s="80">
        <v>43.499999999999993</v>
      </c>
      <c r="S61" s="80">
        <v>0</v>
      </c>
      <c r="T61" s="78">
        <f>SUMPRODUCT(LTA!F61:AJ61,LTA!F$101:AJ$101,LTA!F$103:AJ$103)</f>
        <v>270.65000000000003</v>
      </c>
      <c r="U61" s="78">
        <f>SUMPRODUCT(LTA!F61:AJ61,LTA!F$102:AJ$102,LTA!F$103:AJ$103)</f>
        <v>10.27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389.96000000000004</v>
      </c>
      <c r="AB61" s="117">
        <f>-STOA!N61</f>
        <v>-286.04999999999995</v>
      </c>
      <c r="AC61">
        <f t="shared" si="0"/>
        <v>17.757877175698969</v>
      </c>
      <c r="AD61">
        <f t="shared" si="1"/>
        <v>1238.7174567346231</v>
      </c>
      <c r="AE61">
        <f>'IDT-1'!B61</f>
        <v>0</v>
      </c>
      <c r="AF61" s="26"/>
      <c r="AG61">
        <f t="shared" si="2"/>
        <v>1238.7174567346231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4.0486322733422835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75.989999999999995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675.05075820316711</v>
      </c>
      <c r="P62" s="77">
        <v>117.66</v>
      </c>
      <c r="Q62" s="77">
        <v>38.14</v>
      </c>
      <c r="R62" s="80">
        <v>43.499999999999993</v>
      </c>
      <c r="S62" s="80">
        <v>0</v>
      </c>
      <c r="T62" s="78">
        <f>SUMPRODUCT(LTA!F62:AJ62,LTA!F$101:AJ$101,LTA!F$103:AJ$103)</f>
        <v>256.27000000000004</v>
      </c>
      <c r="U62" s="78">
        <f>SUMPRODUCT(LTA!F62:AJ62,LTA!F$102:AJ$102,LTA!F$103:AJ$103)</f>
        <v>10.19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398.8</v>
      </c>
      <c r="AB62" s="117">
        <f>-STOA!N62</f>
        <v>-286.04999999999995</v>
      </c>
      <c r="AC62">
        <f t="shared" si="0"/>
        <v>17.342946920293365</v>
      </c>
      <c r="AD62">
        <f t="shared" si="1"/>
        <v>1254.256443556216</v>
      </c>
      <c r="AE62">
        <f>'IDT-1'!B62</f>
        <v>0</v>
      </c>
      <c r="AF62" s="26"/>
      <c r="AG62">
        <f t="shared" si="2"/>
        <v>1254.256443556216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14.304575707154742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75.989999999999995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677.45955465716713</v>
      </c>
      <c r="P63" s="77">
        <v>117.66</v>
      </c>
      <c r="Q63" s="77">
        <v>38.14</v>
      </c>
      <c r="R63" s="80">
        <v>43.499999999999993</v>
      </c>
      <c r="S63" s="80">
        <v>0</v>
      </c>
      <c r="T63" s="78">
        <f>SUMPRODUCT(LTA!F63:AJ63,LTA!F$101:AJ$101,LTA!F$103:AJ$103)</f>
        <v>239.69</v>
      </c>
      <c r="U63" s="78">
        <f>SUMPRODUCT(LTA!F63:AJ63,LTA!F$102:AJ$102,LTA!F$103:AJ$103)</f>
        <v>10.16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406.24</v>
      </c>
      <c r="AB63" s="117">
        <f>-STOA!N63</f>
        <v>-286.04999999999995</v>
      </c>
      <c r="AC63">
        <f t="shared" si="0"/>
        <v>17.409213141394897</v>
      </c>
      <c r="AD63">
        <f t="shared" si="1"/>
        <v>1253.684917222927</v>
      </c>
      <c r="AE63">
        <f>'IDT-1'!B63</f>
        <v>0</v>
      </c>
      <c r="AF63" s="26"/>
      <c r="AG63">
        <f t="shared" si="2"/>
        <v>1253.684917222927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14.304575707154742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75.989999999999995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677.45988344700311</v>
      </c>
      <c r="P64" s="77">
        <v>117.66</v>
      </c>
      <c r="Q64" s="77">
        <v>38.14</v>
      </c>
      <c r="R64" s="80">
        <v>43.499999999999993</v>
      </c>
      <c r="S64" s="80">
        <v>0</v>
      </c>
      <c r="T64" s="78">
        <f>SUMPRODUCT(LTA!F64:AJ64,LTA!F$101:AJ$101,LTA!F$103:AJ$103)</f>
        <v>222.25000000000003</v>
      </c>
      <c r="U64" s="78">
        <f>SUMPRODUCT(LTA!F64:AJ64,LTA!F$102:AJ$102,LTA!F$103:AJ$103)</f>
        <v>10.050000000000001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390.92</v>
      </c>
      <c r="AB64" s="117">
        <f>-STOA!N64</f>
        <v>-286.04999999999995</v>
      </c>
      <c r="AC64">
        <f t="shared" si="0"/>
        <v>16.693809913680077</v>
      </c>
      <c r="AD64">
        <f t="shared" si="1"/>
        <v>1269.5306492404779</v>
      </c>
      <c r="AE64">
        <f>'IDT-1'!B64</f>
        <v>0</v>
      </c>
      <c r="AF64" s="26"/>
      <c r="AG64">
        <f t="shared" si="2"/>
        <v>1269.5306492404779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14.304575707154742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75.989999999999995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677.45988344700311</v>
      </c>
      <c r="P65" s="77">
        <v>117.66</v>
      </c>
      <c r="Q65" s="77">
        <v>38.14</v>
      </c>
      <c r="R65" s="80">
        <v>43.499999999999993</v>
      </c>
      <c r="S65" s="80">
        <v>0</v>
      </c>
      <c r="T65" s="78">
        <f>SUMPRODUCT(LTA!F65:AJ65,LTA!F$101:AJ$101,LTA!F$103:AJ$103)</f>
        <v>182.32</v>
      </c>
      <c r="U65" s="78">
        <f>SUMPRODUCT(LTA!F65:AJ65,LTA!F$102:AJ$102,LTA!F$103:AJ$103)</f>
        <v>10.51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392.15000000000003</v>
      </c>
      <c r="AB65" s="117">
        <f>-STOA!N65</f>
        <v>-286.04999999999995</v>
      </c>
      <c r="AC65">
        <f t="shared" si="0"/>
        <v>16.409307618280561</v>
      </c>
      <c r="AD65">
        <f t="shared" si="1"/>
        <v>1273.6451515358774</v>
      </c>
      <c r="AE65">
        <f>'IDT-1'!B65</f>
        <v>0</v>
      </c>
      <c r="AF65" s="26"/>
      <c r="AG65">
        <f t="shared" si="2"/>
        <v>1273.6451515358774</v>
      </c>
      <c r="AI65" s="75">
        <f>PXIL!H65</f>
        <v>0</v>
      </c>
      <c r="AJ65" s="75">
        <f>PXIL!N65</f>
        <v>0</v>
      </c>
      <c r="AK65" s="75">
        <f>RTM_IEX!H65</f>
        <v>24.07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14.304575707154742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75.989999999999995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677.45988344700311</v>
      </c>
      <c r="P66" s="77">
        <v>117.66</v>
      </c>
      <c r="Q66" s="77">
        <v>38.14</v>
      </c>
      <c r="R66" s="80">
        <v>43.499999999999993</v>
      </c>
      <c r="S66" s="80">
        <v>0</v>
      </c>
      <c r="T66" s="78">
        <f>SUMPRODUCT(LTA!F66:AJ66,LTA!F$101:AJ$101,LTA!F$103:AJ$103)</f>
        <v>161.97999999999996</v>
      </c>
      <c r="U66" s="78">
        <f>SUMPRODUCT(LTA!F66:AJ66,LTA!F$102:AJ$102,LTA!F$103:AJ$103)</f>
        <v>9.69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424.27</v>
      </c>
      <c r="AB66" s="117">
        <f>-STOA!N66</f>
        <v>-286.04999999999995</v>
      </c>
      <c r="AC66">
        <f t="shared" si="0"/>
        <v>16.462624041202272</v>
      </c>
      <c r="AD66">
        <f t="shared" si="1"/>
        <v>1241.4818351129557</v>
      </c>
      <c r="AE66">
        <f>'IDT-1'!B66</f>
        <v>0</v>
      </c>
      <c r="AF66" s="26"/>
      <c r="AG66">
        <f t="shared" si="2"/>
        <v>1241.4818351129557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14.304575707154742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75.989999999999995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672.33255826860318</v>
      </c>
      <c r="P67" s="77">
        <v>117.66</v>
      </c>
      <c r="Q67" s="77">
        <v>38.14</v>
      </c>
      <c r="R67" s="80">
        <v>43.499999999999993</v>
      </c>
      <c r="S67" s="80">
        <v>0</v>
      </c>
      <c r="T67" s="78">
        <f>SUMPRODUCT(LTA!F67:AJ67,LTA!F$101:AJ$101,LTA!F$103:AJ$103)</f>
        <v>140.76999999999998</v>
      </c>
      <c r="U67" s="78">
        <f>SUMPRODUCT(LTA!F67:AJ67,LTA!F$102:AJ$102,LTA!F$103:AJ$103)</f>
        <v>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442.29</v>
      </c>
      <c r="AB67" s="117">
        <f>-STOA!N67</f>
        <v>-286.04999999999995</v>
      </c>
      <c r="AC67">
        <f t="shared" si="0"/>
        <v>16.365603324587962</v>
      </c>
      <c r="AD67">
        <f t="shared" si="1"/>
        <v>1234.57153065117</v>
      </c>
      <c r="AE67">
        <f>'IDT-1'!B67</f>
        <v>0</v>
      </c>
      <c r="AF67" s="26"/>
      <c r="AG67">
        <f t="shared" si="2"/>
        <v>1234.57153065117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14.304575707154742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75.989999999999995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672.33255826860318</v>
      </c>
      <c r="P68" s="77">
        <v>117.66</v>
      </c>
      <c r="Q68" s="77">
        <v>38.14</v>
      </c>
      <c r="R68" s="80">
        <v>42.239999999999988</v>
      </c>
      <c r="S68" s="80">
        <v>0</v>
      </c>
      <c r="T68" s="78">
        <f>SUMPRODUCT(LTA!F68:AJ68,LTA!F$101:AJ$101,LTA!F$103:AJ$103)</f>
        <v>119.52000000000001</v>
      </c>
      <c r="U68" s="78">
        <f>SUMPRODUCT(LTA!F68:AJ68,LTA!F$102:AJ$102,LTA!F$103:AJ$103)</f>
        <v>8.58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468.90000000000003</v>
      </c>
      <c r="AB68" s="117">
        <f>-STOA!N68</f>
        <v>-286.04999999999995</v>
      </c>
      <c r="AC68">
        <f t="shared" ref="AC68:AC98" si="3">SUMIF(B68:AB68,"&gt;0")*$AC$2-SUMIF(B68:AB68,"&lt;0")*($AC$2/(1-$AC$2))+SUMIF(AI68:AR68,"&gt;0")*$AC$2-SUMIF(AI68:AR68,"&lt;0")*($AC$2/(1-$AC$2))</f>
        <v>16.504524854854306</v>
      </c>
      <c r="AD68">
        <f t="shared" ref="AD68:AD98" si="4">SUM(B68:AB68,AI68:AR68)-AC68</f>
        <v>1226.1126091209037</v>
      </c>
      <c r="AE68">
        <f>'IDT-1'!B68</f>
        <v>0</v>
      </c>
      <c r="AF68" s="26"/>
      <c r="AG68">
        <f t="shared" ref="AG68:AG98" si="5">SUM(AD68:AF68)+AT68</f>
        <v>1226.1126091209037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14.304575707154742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75.989999999999995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676.42418210280312</v>
      </c>
      <c r="P69" s="77">
        <v>117.66</v>
      </c>
      <c r="Q69" s="77">
        <v>38.14</v>
      </c>
      <c r="R69" s="80">
        <v>39.869999999999997</v>
      </c>
      <c r="S69" s="80">
        <v>0</v>
      </c>
      <c r="T69" s="78">
        <f>SUMPRODUCT(LTA!F69:AJ69,LTA!F$101:AJ$101,LTA!F$103:AJ$103)</f>
        <v>98.02000000000001</v>
      </c>
      <c r="U69" s="78">
        <f>SUMPRODUCT(LTA!F69:AJ69,LTA!F$102:AJ$102,LTA!F$103:AJ$103)</f>
        <v>8.91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477.03000000000003</v>
      </c>
      <c r="AB69" s="117">
        <f>-STOA!N69</f>
        <v>-286.04999999999995</v>
      </c>
      <c r="AC69">
        <f t="shared" si="3"/>
        <v>16.5963454464516</v>
      </c>
      <c r="AD69">
        <f t="shared" si="4"/>
        <v>1294.7124123635065</v>
      </c>
      <c r="AE69">
        <f>'IDT-1'!B69</f>
        <v>0</v>
      </c>
      <c r="AF69" s="26"/>
      <c r="AG69">
        <f t="shared" si="5"/>
        <v>1294.7124123635065</v>
      </c>
      <c r="AI69" s="75">
        <f>PXIL!H69</f>
        <v>0</v>
      </c>
      <c r="AJ69" s="75">
        <f>PXIL!N69</f>
        <v>0</v>
      </c>
      <c r="AK69" s="75">
        <f>RTM_IEX!H69</f>
        <v>51.01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14.304575707154742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75.989999999999995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696.69523297060312</v>
      </c>
      <c r="P70" s="77">
        <v>117.66</v>
      </c>
      <c r="Q70" s="77">
        <v>38.14</v>
      </c>
      <c r="R70" s="80">
        <v>25.730000000000004</v>
      </c>
      <c r="S70" s="80">
        <v>0</v>
      </c>
      <c r="T70" s="78">
        <f>SUMPRODUCT(LTA!F70:AJ70,LTA!F$101:AJ$101,LTA!F$103:AJ$103)</f>
        <v>74.850000000000023</v>
      </c>
      <c r="U70" s="78">
        <f>SUMPRODUCT(LTA!F70:AJ70,LTA!F$102:AJ$102,LTA!F$103:AJ$103)</f>
        <v>9.86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504.42</v>
      </c>
      <c r="AB70" s="117">
        <f>-STOA!N70</f>
        <v>-286.04999999999995</v>
      </c>
      <c r="AC70">
        <f t="shared" si="3"/>
        <v>16.636482694088244</v>
      </c>
      <c r="AD70">
        <f t="shared" si="4"/>
        <v>1299.2333259836696</v>
      </c>
      <c r="AE70">
        <f>'IDT-1'!B70</f>
        <v>0</v>
      </c>
      <c r="AF70" s="26"/>
      <c r="AG70">
        <f t="shared" si="5"/>
        <v>1299.2333259836696</v>
      </c>
      <c r="AI70" s="75">
        <f>PXIL!H70</f>
        <v>0</v>
      </c>
      <c r="AJ70" s="75">
        <f>PXIL!N70</f>
        <v>0</v>
      </c>
      <c r="AK70" s="75">
        <f>RTM_IEX!H70</f>
        <v>44.27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14.304575707154742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99.61840109140519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728.20702154435071</v>
      </c>
      <c r="P71" s="77">
        <v>117.66</v>
      </c>
      <c r="Q71" s="77">
        <v>38.14</v>
      </c>
      <c r="R71" s="80">
        <v>13.41</v>
      </c>
      <c r="S71" s="80">
        <v>0</v>
      </c>
      <c r="T71" s="78">
        <f>SUMPRODUCT(LTA!F71:AJ71,LTA!F$101:AJ$101,LTA!F$103:AJ$103)</f>
        <v>59.239999999999995</v>
      </c>
      <c r="U71" s="78">
        <f>SUMPRODUCT(LTA!F71:AJ71,LTA!F$102:AJ$102,LTA!F$103:AJ$103)</f>
        <v>17.22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577.85</v>
      </c>
      <c r="AB71" s="117">
        <f>-STOA!N71</f>
        <v>-286.04999999999995</v>
      </c>
      <c r="AC71">
        <f t="shared" si="3"/>
        <v>17.508042826418425</v>
      </c>
      <c r="AD71">
        <f t="shared" si="4"/>
        <v>1327.0919555164924</v>
      </c>
      <c r="AE71">
        <f>'IDT-1'!B71</f>
        <v>0</v>
      </c>
      <c r="AF71" s="26"/>
      <c r="AG71">
        <f t="shared" si="5"/>
        <v>1327.0919555164924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14.304575707154742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96.694066052025192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762.7826361627508</v>
      </c>
      <c r="P72" s="77">
        <v>117.66</v>
      </c>
      <c r="Q72" s="77">
        <v>38.14</v>
      </c>
      <c r="R72" s="80">
        <v>6.5249431387414702</v>
      </c>
      <c r="S72" s="80">
        <v>0</v>
      </c>
      <c r="T72" s="78">
        <f>SUMPRODUCT(LTA!F72:AJ72,LTA!F$101:AJ$101,LTA!F$103:AJ$103)</f>
        <v>40.67</v>
      </c>
      <c r="U72" s="78">
        <f>SUMPRODUCT(LTA!F72:AJ72,LTA!F$102:AJ$102,LTA!F$103:AJ$103)</f>
        <v>17.38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601.21</v>
      </c>
      <c r="AB72" s="117">
        <f>-STOA!N72</f>
        <v>-286.04999999999995</v>
      </c>
      <c r="AC72">
        <f t="shared" si="3"/>
        <v>18.000376901911803</v>
      </c>
      <c r="AD72">
        <f t="shared" si="4"/>
        <v>1330.3158441587607</v>
      </c>
      <c r="AE72">
        <f>'IDT-1'!B72</f>
        <v>0</v>
      </c>
      <c r="AF72" s="26"/>
      <c r="AG72">
        <f t="shared" si="5"/>
        <v>1330.3158441587607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14.304575707154742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95.479999999999976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794.13313597317972</v>
      </c>
      <c r="P73" s="77">
        <v>117.66</v>
      </c>
      <c r="Q73" s="77">
        <v>38.14</v>
      </c>
      <c r="R73" s="80">
        <v>3.0200000000000005</v>
      </c>
      <c r="S73" s="80">
        <v>0</v>
      </c>
      <c r="T73" s="78">
        <f>SUMPRODUCT(LTA!F73:AJ73,LTA!F$101:AJ$101,LTA!F$103:AJ$103)</f>
        <v>27.91</v>
      </c>
      <c r="U73" s="78">
        <f>SUMPRODUCT(LTA!F73:AJ73,LTA!F$102:AJ$102,LTA!F$103:AJ$103)</f>
        <v>17.79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622.48</v>
      </c>
      <c r="AB73" s="117">
        <f>-STOA!N73</f>
        <v>-286.04999999999995</v>
      </c>
      <c r="AC73">
        <f t="shared" si="3"/>
        <v>17.771664240510916</v>
      </c>
      <c r="AD73">
        <f t="shared" si="4"/>
        <v>1427.0960474398235</v>
      </c>
      <c r="AE73">
        <f>'IDT-1'!B73</f>
        <v>0</v>
      </c>
      <c r="AF73" s="26"/>
      <c r="AG73">
        <f t="shared" si="5"/>
        <v>1427.0960474398235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14.304575707154742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97.63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831.39279371347959</v>
      </c>
      <c r="P74" s="77">
        <v>117.66</v>
      </c>
      <c r="Q74" s="77">
        <v>38.14</v>
      </c>
      <c r="R74" s="80">
        <v>0.6</v>
      </c>
      <c r="S74" s="80">
        <v>0</v>
      </c>
      <c r="T74" s="78">
        <f>SUMPRODUCT(LTA!F74:AJ74,LTA!F$101:AJ$101,LTA!F$103:AJ$103)</f>
        <v>19.829999999999998</v>
      </c>
      <c r="U74" s="78">
        <f>SUMPRODUCT(LTA!F74:AJ74,LTA!F$102:AJ$102,LTA!F$103:AJ$103)</f>
        <v>18.899999999999999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638.23</v>
      </c>
      <c r="AB74" s="117">
        <f>-STOA!N74</f>
        <v>-286.04999999999995</v>
      </c>
      <c r="AC74">
        <f t="shared" si="3"/>
        <v>18.742637390046053</v>
      </c>
      <c r="AD74">
        <f t="shared" si="4"/>
        <v>1407.8947320305886</v>
      </c>
      <c r="AE74">
        <f>'IDT-1'!B74</f>
        <v>0</v>
      </c>
      <c r="AF74" s="26"/>
      <c r="AG74">
        <f t="shared" si="5"/>
        <v>1407.8947320305886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14.422795341098171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94.946108766034186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826.18978473487959</v>
      </c>
      <c r="P75" s="77">
        <v>117.66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15.55</v>
      </c>
      <c r="U75" s="78">
        <f>SUMPRODUCT(LTA!F75:AJ75,LTA!F$102:AJ$102,LTA!F$103:AJ$103)</f>
        <v>20.5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420.25</v>
      </c>
      <c r="AB75" s="117">
        <f>-STOA!N75</f>
        <v>-67.240000000000009</v>
      </c>
      <c r="AC75">
        <f t="shared" si="3"/>
        <v>14.39420975640212</v>
      </c>
      <c r="AD75">
        <f t="shared" si="4"/>
        <v>1486.23447908561</v>
      </c>
      <c r="AE75">
        <f>'IDT-1'!B75</f>
        <v>0</v>
      </c>
      <c r="AF75" s="26"/>
      <c r="AG75">
        <f t="shared" si="5"/>
        <v>1486.23447908561</v>
      </c>
      <c r="AI75" s="75">
        <f>PXIL!H75</f>
        <v>0</v>
      </c>
      <c r="AJ75" s="75">
        <f>PXIL!N75</f>
        <v>0</v>
      </c>
      <c r="AK75" s="75">
        <f>RTM_IEX!H75</f>
        <v>20.21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94.946108766034186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875.07769816909615</v>
      </c>
      <c r="P76" s="77">
        <v>117.66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12.379999999999999</v>
      </c>
      <c r="U76" s="78">
        <f>SUMPRODUCT(LTA!F76:AJ76,LTA!F$102:AJ$102,LTA!F$103:AJ$103)</f>
        <v>16.72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360.39</v>
      </c>
      <c r="AB76" s="117">
        <f>-STOA!N76</f>
        <v>-67.240000000000009</v>
      </c>
      <c r="AC76">
        <f t="shared" si="3"/>
        <v>14.295807394623228</v>
      </c>
      <c r="AD76">
        <f t="shared" si="4"/>
        <v>1475.1507948816059</v>
      </c>
      <c r="AE76">
        <f>'IDT-1'!B76</f>
        <v>0</v>
      </c>
      <c r="AF76" s="26"/>
      <c r="AG76">
        <f t="shared" si="5"/>
        <v>1475.1507948816059</v>
      </c>
      <c r="AI76" s="75">
        <f>PXIL!H76</f>
        <v>0</v>
      </c>
      <c r="AJ76" s="75">
        <f>PXIL!N76</f>
        <v>0</v>
      </c>
      <c r="AK76" s="75">
        <f>RTM_IEX!H76</f>
        <v>26.95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99.618388156298039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880.9312398626962</v>
      </c>
      <c r="P77" s="77">
        <v>117.66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10.09</v>
      </c>
      <c r="U77" s="78">
        <f>SUMPRODUCT(LTA!F77:AJ77,LTA!F$102:AJ$102,LTA!F$103:AJ$103)</f>
        <v>17.84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345.95</v>
      </c>
      <c r="AB77" s="117">
        <f>-STOA!N77</f>
        <v>-67.240000000000009</v>
      </c>
      <c r="AC77">
        <f t="shared" si="3"/>
        <v>14.107098620161228</v>
      </c>
      <c r="AD77">
        <f t="shared" si="4"/>
        <v>1453.8953247399311</v>
      </c>
      <c r="AE77">
        <f>'IDT-1'!B77</f>
        <v>0</v>
      </c>
      <c r="AF77" s="26"/>
      <c r="AG77">
        <f t="shared" si="5"/>
        <v>1453.8953247399311</v>
      </c>
      <c r="AI77" s="75">
        <f>PXIL!H77</f>
        <v>0</v>
      </c>
      <c r="AJ77" s="75">
        <f>PXIL!N77</f>
        <v>0</v>
      </c>
      <c r="AK77" s="75">
        <f>RTM_IEX!H77</f>
        <v>10.59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99.618388156298039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914.31035746269629</v>
      </c>
      <c r="P78" s="77">
        <v>117.66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10.19</v>
      </c>
      <c r="U78" s="78">
        <f>SUMPRODUCT(LTA!F78:AJ78,LTA!F$102:AJ$102,LTA!F$103:AJ$103)</f>
        <v>19.28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331.51</v>
      </c>
      <c r="AB78" s="117">
        <f>-STOA!N78</f>
        <v>-67.240000000000009</v>
      </c>
      <c r="AC78">
        <f t="shared" si="3"/>
        <v>14.469344808229286</v>
      </c>
      <c r="AD78">
        <f t="shared" si="4"/>
        <v>1432.4221961518633</v>
      </c>
      <c r="AE78">
        <f>'IDT-1'!B78</f>
        <v>0</v>
      </c>
      <c r="AF78" s="26"/>
      <c r="AG78">
        <f t="shared" si="5"/>
        <v>1432.4221961518633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99.618491862841566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907.06577831549623</v>
      </c>
      <c r="P79" s="77">
        <v>117.66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10.39</v>
      </c>
      <c r="U79" s="78">
        <f>SUMPRODUCT(LTA!F79:AJ79,LTA!F$102:AJ$102,LTA!F$103:AJ$103)</f>
        <v>19.809999999999999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324.77</v>
      </c>
      <c r="AB79" s="117">
        <f>-STOA!N79</f>
        <v>-67.240000000000009</v>
      </c>
      <c r="AC79">
        <f t="shared" si="3"/>
        <v>14.778855545416883</v>
      </c>
      <c r="AD79">
        <f t="shared" si="4"/>
        <v>1370.8582099740192</v>
      </c>
      <c r="AE79">
        <f>'IDT-1'!B79</f>
        <v>0</v>
      </c>
      <c r="AF79" s="26"/>
      <c r="AG79">
        <f t="shared" si="5"/>
        <v>1370.8582099740192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99.618388156298039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905.4511595481963</v>
      </c>
      <c r="P80" s="77">
        <v>117.66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10.370000000000001</v>
      </c>
      <c r="U80" s="78">
        <f>SUMPRODUCT(LTA!F80:AJ80,LTA!F$102:AJ$102,LTA!F$103:AJ$103)</f>
        <v>19.899999999999999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310.33</v>
      </c>
      <c r="AB80" s="117">
        <f>-STOA!N80</f>
        <v>-67.240000000000009</v>
      </c>
      <c r="AC80">
        <f t="shared" si="3"/>
        <v>14.460627437203152</v>
      </c>
      <c r="AD80">
        <f t="shared" si="4"/>
        <v>1375.1917156083894</v>
      </c>
      <c r="AE80">
        <f>'IDT-1'!B80</f>
        <v>0</v>
      </c>
      <c r="AF80" s="26"/>
      <c r="AG80">
        <f t="shared" si="5"/>
        <v>1375.1917156083894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866.84701869445075</v>
      </c>
      <c r="P81" s="77">
        <v>117.66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10.26</v>
      </c>
      <c r="U81" s="78">
        <f>SUMPRODUCT(LTA!F81:AJ81,LTA!F$102:AJ$102,LTA!F$103:AJ$103)</f>
        <v>20.520000000000003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242.95</v>
      </c>
      <c r="AB81" s="117">
        <f>-STOA!N81</f>
        <v>-67.240000000000009</v>
      </c>
      <c r="AC81">
        <f t="shared" si="3"/>
        <v>13.008659658105246</v>
      </c>
      <c r="AD81">
        <f t="shared" si="4"/>
        <v>1330.1711543774438</v>
      </c>
      <c r="AE81">
        <f>'IDT-1'!B81</f>
        <v>0</v>
      </c>
      <c r="AF81" s="26"/>
      <c r="AG81">
        <f t="shared" si="5"/>
        <v>1330.1711543774438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859.98968775405069</v>
      </c>
      <c r="P82" s="77">
        <v>117.66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10.5</v>
      </c>
      <c r="U82" s="78">
        <f>SUMPRODUCT(LTA!F82:AJ82,LTA!F$102:AJ$102,LTA!F$103:AJ$103)</f>
        <v>21.29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271.83</v>
      </c>
      <c r="AB82" s="117">
        <f>-STOA!N82</f>
        <v>-67.240000000000009</v>
      </c>
      <c r="AC82">
        <f t="shared" si="3"/>
        <v>13.394626723384725</v>
      </c>
      <c r="AD82">
        <f t="shared" si="4"/>
        <v>1333.4675185434794</v>
      </c>
      <c r="AE82">
        <f>'IDT-1'!B82</f>
        <v>0</v>
      </c>
      <c r="AF82" s="26"/>
      <c r="AG82">
        <f t="shared" si="5"/>
        <v>1333.4675185434794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75.989999999999995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860.53722254365925</v>
      </c>
      <c r="P83" s="77">
        <v>118.82000000000002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10.940000000000001</v>
      </c>
      <c r="U83" s="78">
        <f>SUMPRODUCT(LTA!F83:AJ83,LTA!F$102:AJ$102,LTA!F$103:AJ$103)</f>
        <v>21.310000000000002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280.52</v>
      </c>
      <c r="AB83" s="117">
        <f>-STOA!N83</f>
        <v>-67.240000000000009</v>
      </c>
      <c r="AC83">
        <f t="shared" si="3"/>
        <v>13.104666479089376</v>
      </c>
      <c r="AD83">
        <f t="shared" si="4"/>
        <v>1340.9850135773834</v>
      </c>
      <c r="AE83">
        <f>'IDT-1'!B83</f>
        <v>0</v>
      </c>
      <c r="AF83" s="26"/>
      <c r="AG83">
        <f t="shared" si="5"/>
        <v>1340.9850135773834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75.989999999999995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842.46579588685927</v>
      </c>
      <c r="P84" s="77">
        <v>118.82000000000002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11</v>
      </c>
      <c r="U84" s="78">
        <f>SUMPRODUCT(LTA!F84:AJ84,LTA!F$102:AJ$102,LTA!F$103:AJ$103)</f>
        <v>21.78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270.89999999999998</v>
      </c>
      <c r="AB84" s="117">
        <f>-STOA!N84</f>
        <v>-67.240000000000009</v>
      </c>
      <c r="AC84">
        <f t="shared" si="3"/>
        <v>12.98993970982027</v>
      </c>
      <c r="AD84">
        <f t="shared" si="4"/>
        <v>1299.9383136898525</v>
      </c>
      <c r="AE84">
        <f>'IDT-1'!B84</f>
        <v>0</v>
      </c>
      <c r="AF84" s="26"/>
      <c r="AG84">
        <f t="shared" si="5"/>
        <v>1299.9383136898525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75.989999999999995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805.02029076453164</v>
      </c>
      <c r="P85" s="77">
        <v>118.82000000000002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11</v>
      </c>
      <c r="U85" s="78">
        <f>SUMPRODUCT(LTA!F85:AJ85,LTA!F$102:AJ$102,LTA!F$103:AJ$103)</f>
        <v>20.83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256.45999999999998</v>
      </c>
      <c r="AB85" s="117">
        <f>-STOA!N85</f>
        <v>-67.240000000000009</v>
      </c>
      <c r="AC85">
        <f t="shared" si="3"/>
        <v>12.516109137221591</v>
      </c>
      <c r="AD85">
        <f t="shared" si="4"/>
        <v>1248.5766391401237</v>
      </c>
      <c r="AE85">
        <f>'IDT-1'!B85</f>
        <v>0</v>
      </c>
      <c r="AF85" s="26"/>
      <c r="AG85">
        <f t="shared" si="5"/>
        <v>1248.5766391401237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75.989999999999995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783.40898501683171</v>
      </c>
      <c r="P86" s="77">
        <v>118.82000000000002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10.94</v>
      </c>
      <c r="U86" s="78">
        <f>SUMPRODUCT(LTA!F86:AJ86,LTA!F$102:AJ$102,LTA!F$103:AJ$103)</f>
        <v>19.7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242.01999999999998</v>
      </c>
      <c r="AB86" s="117">
        <f>-STOA!N86</f>
        <v>-67.240000000000009</v>
      </c>
      <c r="AC86">
        <f t="shared" si="3"/>
        <v>12.217025988853296</v>
      </c>
      <c r="AD86">
        <f t="shared" si="4"/>
        <v>1241.0044165407921</v>
      </c>
      <c r="AE86">
        <f>'IDT-1'!B86</f>
        <v>0</v>
      </c>
      <c r="AF86" s="26"/>
      <c r="AG86">
        <f t="shared" si="5"/>
        <v>1241.0044165407921</v>
      </c>
      <c r="AI86" s="75">
        <f>PXIL!H86</f>
        <v>0</v>
      </c>
      <c r="AJ86" s="75">
        <f>PXIL!N86</f>
        <v>0</v>
      </c>
      <c r="AK86" s="75">
        <f>RTM_IEX!H86</f>
        <v>16.37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75.989999999999995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767.19994777773172</v>
      </c>
      <c r="P87" s="77">
        <v>117.66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10.969999999999999</v>
      </c>
      <c r="U87" s="78">
        <f>SUMPRODUCT(LTA!F87:AJ87,LTA!F$102:AJ$102,LTA!F$103:AJ$103)</f>
        <v>18.940000000000001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203.51999999999998</v>
      </c>
      <c r="AB87" s="117">
        <f>-STOA!N87</f>
        <v>-67.240000000000009</v>
      </c>
      <c r="AC87">
        <f t="shared" si="3"/>
        <v>11.922146461149213</v>
      </c>
      <c r="AD87">
        <f t="shared" si="4"/>
        <v>1207.7902588293962</v>
      </c>
      <c r="AE87">
        <f>'IDT-1'!B87</f>
        <v>0</v>
      </c>
      <c r="AF87" s="26"/>
      <c r="AG87">
        <f t="shared" si="5"/>
        <v>1207.7902588293962</v>
      </c>
      <c r="AI87" s="75">
        <f>PXIL!H87</f>
        <v>0</v>
      </c>
      <c r="AJ87" s="75">
        <f>PXIL!N87</f>
        <v>0</v>
      </c>
      <c r="AK87" s="75">
        <f>RTM_IEX!H87</f>
        <v>39.46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75.989999999999995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769.48587133053172</v>
      </c>
      <c r="P88" s="77">
        <v>117.66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9.92</v>
      </c>
      <c r="U88" s="78">
        <f>SUMPRODUCT(LTA!F88:AJ88,LTA!F$102:AJ$102,LTA!F$103:AJ$103)</f>
        <v>14.21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189.07999999999998</v>
      </c>
      <c r="AB88" s="117">
        <f>-STOA!N88</f>
        <v>-67.240000000000009</v>
      </c>
      <c r="AC88">
        <f t="shared" si="3"/>
        <v>11.65423858841385</v>
      </c>
      <c r="AD88">
        <f t="shared" si="4"/>
        <v>1177.6140902549314</v>
      </c>
      <c r="AE88">
        <f>'IDT-1'!B88</f>
        <v>0</v>
      </c>
      <c r="AF88" s="26"/>
      <c r="AG88">
        <f t="shared" si="5"/>
        <v>1177.6140902549314</v>
      </c>
      <c r="AI88" s="75">
        <f>PXIL!H88</f>
        <v>0</v>
      </c>
      <c r="AJ88" s="75">
        <f>PXIL!N88</f>
        <v>0</v>
      </c>
      <c r="AK88" s="75">
        <f>RTM_IEX!H88</f>
        <v>26.95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75.989999999999995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747.37019042753161</v>
      </c>
      <c r="P89" s="77">
        <v>117.66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9.9500000000000011</v>
      </c>
      <c r="U89" s="78">
        <f>SUMPRODUCT(LTA!F89:AJ89,LTA!F$102:AJ$102,LTA!F$103:AJ$103)</f>
        <v>14.059999999999999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29.84</v>
      </c>
      <c r="Z89" s="75">
        <f>IEX!N89</f>
        <v>0</v>
      </c>
      <c r="AA89" s="117">
        <f>STOA!H89</f>
        <v>171.75</v>
      </c>
      <c r="AB89" s="117">
        <f>-STOA!N89</f>
        <v>-67.240000000000009</v>
      </c>
      <c r="AC89">
        <f t="shared" si="3"/>
        <v>11.653396596467452</v>
      </c>
      <c r="AD89">
        <f t="shared" si="4"/>
        <v>1177.5192513438776</v>
      </c>
      <c r="AE89">
        <f>'IDT-1'!B89</f>
        <v>2.82</v>
      </c>
      <c r="AF89" s="26"/>
      <c r="AG89">
        <f t="shared" si="5"/>
        <v>1180.3392513438775</v>
      </c>
      <c r="AI89" s="75">
        <f>PXIL!H89</f>
        <v>0</v>
      </c>
      <c r="AJ89" s="75">
        <f>PXIL!N89</f>
        <v>0</v>
      </c>
      <c r="AK89" s="75">
        <f>RTM_IEX!H89</f>
        <v>36.58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75.989999999999995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713.06264654593167</v>
      </c>
      <c r="P90" s="77">
        <v>117.66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10.239999999999998</v>
      </c>
      <c r="U90" s="78">
        <f>SUMPRODUCT(LTA!F90:AJ90,LTA!F$102:AJ$102,LTA!F$103:AJ$103)</f>
        <v>14.05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37.54</v>
      </c>
      <c r="Z90" s="75">
        <f>IEX!N90</f>
        <v>0</v>
      </c>
      <c r="AA90" s="117">
        <f>STOA!H90</f>
        <v>171.75</v>
      </c>
      <c r="AB90" s="117">
        <f>-STOA!N90</f>
        <v>-67.240000000000009</v>
      </c>
      <c r="AC90">
        <f t="shared" si="3"/>
        <v>11.235330210309369</v>
      </c>
      <c r="AD90">
        <f t="shared" si="4"/>
        <v>1130.4297738484358</v>
      </c>
      <c r="AE90">
        <f>'IDT-1'!B90</f>
        <v>0</v>
      </c>
      <c r="AF90" s="26"/>
      <c r="AG90">
        <f t="shared" si="5"/>
        <v>1130.4297738484358</v>
      </c>
      <c r="AI90" s="75">
        <f>PXIL!H90</f>
        <v>0</v>
      </c>
      <c r="AJ90" s="75">
        <f>PXIL!N90</f>
        <v>0</v>
      </c>
      <c r="AK90" s="75">
        <f>RTM_IEX!H90</f>
        <v>15.4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75.989999999999995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699.88501384973165</v>
      </c>
      <c r="P91" s="77">
        <v>117.66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10.270000000000001</v>
      </c>
      <c r="U91" s="78">
        <f>SUMPRODUCT(LTA!F91:AJ91,LTA!F$102:AJ$102,LTA!F$103:AJ$103)</f>
        <v>18.39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200.22</v>
      </c>
      <c r="Z91" s="75">
        <f>IEX!N91</f>
        <v>0</v>
      </c>
      <c r="AA91" s="117">
        <f>STOA!H91</f>
        <v>146.13</v>
      </c>
      <c r="AB91" s="117">
        <f>-STOA!N91</f>
        <v>-246.70000000000002</v>
      </c>
      <c r="AC91">
        <f t="shared" si="3"/>
        <v>14.609387807715983</v>
      </c>
      <c r="AD91">
        <f t="shared" si="4"/>
        <v>1149.9580835548288</v>
      </c>
      <c r="AE91">
        <f>'IDT-1'!B91</f>
        <v>0</v>
      </c>
      <c r="AF91" s="26"/>
      <c r="AG91">
        <f t="shared" si="5"/>
        <v>1149.9580835548288</v>
      </c>
      <c r="AI91" s="75">
        <f>PXIL!H91</f>
        <v>0</v>
      </c>
      <c r="AJ91" s="75">
        <f>PXIL!N91</f>
        <v>0</v>
      </c>
      <c r="AK91" s="75">
        <f>RTM_IEX!H91</f>
        <v>89.51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75.989999999999995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695.90474880093166</v>
      </c>
      <c r="P92" s="77">
        <v>117.66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10.299999999999999</v>
      </c>
      <c r="U92" s="78">
        <f>SUMPRODUCT(LTA!F92:AJ92,LTA!F$102:AJ$102,LTA!F$103:AJ$103)</f>
        <v>20.329999999999998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196.37</v>
      </c>
      <c r="Z92" s="75">
        <f>IEX!N92</f>
        <v>0</v>
      </c>
      <c r="AA92" s="117">
        <f>STOA!H92</f>
        <v>146.13</v>
      </c>
      <c r="AB92" s="117">
        <f>-STOA!N92</f>
        <v>-246.70000000000002</v>
      </c>
      <c r="AC92">
        <f t="shared" si="3"/>
        <v>14.202121475286544</v>
      </c>
      <c r="AD92">
        <f t="shared" si="4"/>
        <v>1104.0850848384587</v>
      </c>
      <c r="AE92">
        <f>'IDT-1'!B92</f>
        <v>0</v>
      </c>
      <c r="AF92" s="26"/>
      <c r="AG92">
        <f t="shared" si="5"/>
        <v>1104.0850848384587</v>
      </c>
      <c r="AI92" s="75">
        <f>PXIL!H92</f>
        <v>0</v>
      </c>
      <c r="AJ92" s="75">
        <f>PXIL!N92</f>
        <v>0</v>
      </c>
      <c r="AK92" s="75">
        <f>RTM_IEX!H92</f>
        <v>49.09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75.989999999999995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686.99547625543164</v>
      </c>
      <c r="P93" s="77">
        <v>117.66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10.459999999999999</v>
      </c>
      <c r="U93" s="78">
        <f>SUMPRODUCT(LTA!F93:AJ93,LTA!F$102:AJ$102,LTA!F$103:AJ$103)</f>
        <v>24.09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177.12</v>
      </c>
      <c r="Z93" s="75">
        <f>IEX!N93</f>
        <v>0</v>
      </c>
      <c r="AA93" s="117">
        <f>STOA!H93</f>
        <v>146.13</v>
      </c>
      <c r="AB93" s="117">
        <f>-STOA!N93</f>
        <v>-246.70000000000002</v>
      </c>
      <c r="AC93">
        <f t="shared" si="3"/>
        <v>13.853295876886142</v>
      </c>
      <c r="AD93">
        <f t="shared" si="4"/>
        <v>1064.7946378913589</v>
      </c>
      <c r="AE93">
        <f>'IDT-1'!B93</f>
        <v>0</v>
      </c>
      <c r="AF93" s="26"/>
      <c r="AG93">
        <f t="shared" si="5"/>
        <v>1064.7946378913589</v>
      </c>
      <c r="AI93" s="75">
        <f>PXIL!H93</f>
        <v>0</v>
      </c>
      <c r="AJ93" s="75">
        <f>PXIL!N93</f>
        <v>0</v>
      </c>
      <c r="AK93" s="75">
        <f>RTM_IEX!H93</f>
        <v>33.69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75.989999999999995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686.99547625543164</v>
      </c>
      <c r="P94" s="77">
        <v>117.66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10.850000000000001</v>
      </c>
      <c r="U94" s="78">
        <f>SUMPRODUCT(LTA!F94:AJ94,LTA!F$102:AJ$102,LTA!F$103:AJ$103)</f>
        <v>25.509999999999998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154.97999999999999</v>
      </c>
      <c r="Z94" s="75">
        <f>IEX!N94</f>
        <v>0</v>
      </c>
      <c r="AA94" s="117">
        <f>STOA!H94</f>
        <v>146.13</v>
      </c>
      <c r="AB94" s="117">
        <f>-STOA!N94</f>
        <v>-246.70000000000002</v>
      </c>
      <c r="AC94">
        <f t="shared" si="3"/>
        <v>13.860775876886143</v>
      </c>
      <c r="AD94">
        <f t="shared" si="4"/>
        <v>1065.6371578913588</v>
      </c>
      <c r="AE94">
        <f>'IDT-1'!B94</f>
        <v>0</v>
      </c>
      <c r="AF94" s="26"/>
      <c r="AG94">
        <f t="shared" si="5"/>
        <v>1065.6371578913588</v>
      </c>
      <c r="AI94" s="75">
        <f>PXIL!H94</f>
        <v>0</v>
      </c>
      <c r="AJ94" s="75">
        <f>PXIL!N94</f>
        <v>0</v>
      </c>
      <c r="AK94" s="75">
        <f>RTM_IEX!H94</f>
        <v>54.87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75.989999999999995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678.03471766913174</v>
      </c>
      <c r="P95" s="77">
        <v>117.66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11.17</v>
      </c>
      <c r="U95" s="78">
        <f>SUMPRODUCT(LTA!F95:AJ95,LTA!F$102:AJ$102,LTA!F$103:AJ$103)</f>
        <v>25.03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234.88</v>
      </c>
      <c r="Z95" s="75">
        <f>IEX!N95</f>
        <v>0</v>
      </c>
      <c r="AA95" s="117">
        <f>STOA!H95</f>
        <v>49.870000000000005</v>
      </c>
      <c r="AB95" s="117">
        <f>-STOA!N95</f>
        <v>-246.70000000000002</v>
      </c>
      <c r="AC95">
        <f t="shared" si="3"/>
        <v>13.805945201326702</v>
      </c>
      <c r="AD95">
        <f t="shared" si="4"/>
        <v>1059.4612299806186</v>
      </c>
      <c r="AE95">
        <f>'IDT-1'!B95</f>
        <v>0</v>
      </c>
      <c r="AF95" s="26"/>
      <c r="AG95">
        <f t="shared" si="5"/>
        <v>1059.4612299806186</v>
      </c>
      <c r="AI95" s="75">
        <f>PXIL!H95</f>
        <v>0</v>
      </c>
      <c r="AJ95" s="75">
        <f>PXIL!N95</f>
        <v>0</v>
      </c>
      <c r="AK95" s="75">
        <f>RTM_IEX!H95</f>
        <v>74.12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75.989999999999995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673.83102392323178</v>
      </c>
      <c r="P96" s="77">
        <v>117.66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11.219999999999999</v>
      </c>
      <c r="U96" s="78">
        <f>SUMPRODUCT(LTA!F96:AJ96,LTA!F$102:AJ$102,LTA!F$103:AJ$103)</f>
        <v>24.59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227.17</v>
      </c>
      <c r="Z96" s="75">
        <f>IEX!N96</f>
        <v>0</v>
      </c>
      <c r="AA96" s="117">
        <f>STOA!H96</f>
        <v>49.870000000000005</v>
      </c>
      <c r="AB96" s="117">
        <f>-STOA!N96</f>
        <v>-246.70000000000002</v>
      </c>
      <c r="AC96">
        <f t="shared" si="3"/>
        <v>13.409648696362785</v>
      </c>
      <c r="AD96">
        <f t="shared" si="4"/>
        <v>1014.8238327396829</v>
      </c>
      <c r="AE96">
        <f>'IDT-1'!B96</f>
        <v>0</v>
      </c>
      <c r="AF96" s="26"/>
      <c r="AG96">
        <f t="shared" si="5"/>
        <v>1014.8238327396829</v>
      </c>
      <c r="AI96" s="75">
        <f>PXIL!H96</f>
        <v>0</v>
      </c>
      <c r="AJ96" s="75">
        <f>PXIL!N96</f>
        <v>0</v>
      </c>
      <c r="AK96" s="75">
        <f>RTM_IEX!H96</f>
        <v>41.39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79.586363594827986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677.31831364883612</v>
      </c>
      <c r="P97" s="77">
        <v>117.66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11.29</v>
      </c>
      <c r="U97" s="78">
        <f>SUMPRODUCT(LTA!F97:AJ97,LTA!F$102:AJ$102,LTA!F$103:AJ$103)</f>
        <v>23.84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202.15</v>
      </c>
      <c r="Z97" s="75">
        <f>IEX!N97</f>
        <v>0</v>
      </c>
      <c r="AA97" s="117">
        <f>STOA!H97</f>
        <v>49.870000000000005</v>
      </c>
      <c r="AB97" s="117">
        <f>-STOA!N97</f>
        <v>-246.70000000000002</v>
      </c>
      <c r="AC97">
        <f t="shared" si="3"/>
        <v>13.034008845582589</v>
      </c>
      <c r="AD97">
        <f t="shared" si="4"/>
        <v>972.51312591089516</v>
      </c>
      <c r="AE97">
        <f>'IDT-1'!B97</f>
        <v>0</v>
      </c>
      <c r="AF97" s="26"/>
      <c r="AG97">
        <f t="shared" si="5"/>
        <v>972.51312591089516</v>
      </c>
      <c r="AI97" s="75">
        <f>PXIL!H97</f>
        <v>0</v>
      </c>
      <c r="AJ97" s="75">
        <f>PXIL!N97</f>
        <v>0</v>
      </c>
      <c r="AK97" s="75">
        <f>RTM_IEX!H97</f>
        <v>17.32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79.586363594827986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677.31831364883612</v>
      </c>
      <c r="P98" s="77">
        <v>117.66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11.26</v>
      </c>
      <c r="U98" s="78">
        <f>SUMPRODUCT(LTA!F98:AJ98,LTA!F$102:AJ$102,LTA!F$103:AJ$103)</f>
        <v>24.37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182.89</v>
      </c>
      <c r="Z98" s="75">
        <f>IEX!N98</f>
        <v>0</v>
      </c>
      <c r="AA98" s="117">
        <f>STOA!H98</f>
        <v>49.870000000000005</v>
      </c>
      <c r="AB98" s="117">
        <f>-STOA!N98</f>
        <v>-246.70000000000002</v>
      </c>
      <c r="AC98">
        <f t="shared" si="3"/>
        <v>12.826592845582587</v>
      </c>
      <c r="AD98">
        <f t="shared" si="4"/>
        <v>949.15054191089484</v>
      </c>
      <c r="AE98">
        <f>'IDT-1'!B98</f>
        <v>0</v>
      </c>
      <c r="AF98" s="26"/>
      <c r="AG98">
        <f t="shared" si="5"/>
        <v>949.15054191089484</v>
      </c>
      <c r="AI98" s="75">
        <f>PXIL!H98</f>
        <v>0</v>
      </c>
      <c r="AJ98" s="75">
        <f>PXIL!N98</f>
        <v>0</v>
      </c>
      <c r="AK98" s="75">
        <f>RTM_IEX!H98</f>
        <v>12.51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0.34422737844189161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1.9209658628556567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17.187061091131067</v>
      </c>
      <c r="P99" s="77">
        <f t="shared" si="6"/>
        <v>2.8256399999999977</v>
      </c>
      <c r="Q99" s="77">
        <f t="shared" si="6"/>
        <v>0.91532924606907617</v>
      </c>
      <c r="R99" s="80">
        <f t="shared" si="6"/>
        <v>0.44691500024948766</v>
      </c>
      <c r="S99" s="80">
        <f t="shared" si="6"/>
        <v>0</v>
      </c>
      <c r="T99" s="78">
        <f t="shared" si="6"/>
        <v>2.4385175000000006</v>
      </c>
      <c r="U99" s="78">
        <f t="shared" si="6"/>
        <v>0.61567250000000018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0.84347250000000007</v>
      </c>
      <c r="Z99" s="75">
        <f t="shared" si="6"/>
        <v>0</v>
      </c>
      <c r="AA99" s="117">
        <f t="shared" si="6"/>
        <v>6.5628149999999987</v>
      </c>
      <c r="AB99" s="117">
        <f t="shared" si="6"/>
        <v>-5.355120000000003</v>
      </c>
      <c r="AC99">
        <f t="shared" si="6"/>
        <v>0.3558287463775594</v>
      </c>
      <c r="AD99">
        <f t="shared" si="6"/>
        <v>28.547552332369616</v>
      </c>
      <c r="AE99">
        <f t="shared" si="6"/>
        <v>0.19192250000000005</v>
      </c>
      <c r="AG99">
        <f t="shared" si="6"/>
        <v>28.739474832369613</v>
      </c>
      <c r="AI99">
        <f t="shared" si="6"/>
        <v>0</v>
      </c>
      <c r="AJ99">
        <f t="shared" si="6"/>
        <v>0</v>
      </c>
      <c r="AK99">
        <f t="shared" si="6"/>
        <v>0.53808250000000002</v>
      </c>
      <c r="AL99">
        <f t="shared" si="6"/>
        <v>-0.38524999999999998</v>
      </c>
      <c r="AM99">
        <f t="shared" si="6"/>
        <v>0</v>
      </c>
      <c r="AN99">
        <f t="shared" si="6"/>
        <v>0</v>
      </c>
      <c r="AO99">
        <f t="shared" si="6"/>
        <v>5.0525000000000006E-3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543.13692346820858</v>
      </c>
      <c r="P3" s="77">
        <v>32.729999999999997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9.1199999999999992</v>
      </c>
      <c r="U3" s="78">
        <f>SUMPRODUCT(LTA!F3:AJ3,LTA!F$102:AJ$102,LTA!F$104:AJ$104)</f>
        <v>105.9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</v>
      </c>
      <c r="AA3" s="117">
        <f>STOA!I3</f>
        <v>0.72</v>
      </c>
      <c r="AB3" s="117">
        <f>-STOA!O3</f>
        <v>-203.64</v>
      </c>
      <c r="AC3">
        <f>SUMIF(B3:AB3,"&gt;0")*$AC$2-SUMIF(B3:AB3,"&lt;0")*($AC$2/(1-$AC$2))+SUMIF(AI3:AR3,"&gt;0")*$AC$2-SUMIF(AI3:AR3,"&lt;0")*($AC$2/(1-$AC$2))</f>
        <v>8.7489308718763077</v>
      </c>
      <c r="AD3">
        <f>SUM(B3:AB3,AI3:AR3)-AC3</f>
        <v>532.16449841995961</v>
      </c>
      <c r="AE3">
        <f>'IDT-1'!C3</f>
        <v>-33.200000000000003</v>
      </c>
      <c r="AF3" s="26"/>
      <c r="AG3">
        <f>SUM(AD3:AF3)</f>
        <v>498.96449841995963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543.13692346820858</v>
      </c>
      <c r="P4" s="77">
        <v>32.729999999999997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9.2100000000000009</v>
      </c>
      <c r="U4" s="78">
        <f>SUMPRODUCT(LTA!F4:AJ4,LTA!F$102:AJ$102,LTA!F$104:AJ$104)</f>
        <v>106.22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</v>
      </c>
      <c r="AA4" s="117">
        <f>STOA!I4</f>
        <v>0.72</v>
      </c>
      <c r="AB4" s="117">
        <f>-STOA!O4</f>
        <v>-203.64</v>
      </c>
      <c r="AC4">
        <f t="shared" ref="AC4:AC67" si="0">SUMIF(B4:AB4,"&gt;0")*$AC$2-SUMIF(B4:AB4,"&lt;0")*($AC$2/(1-$AC$2))+SUMIF(AI4:AR4,"&gt;0")*$AC$2-SUMIF(AI4:AR4,"&lt;0")*($AC$2/(1-$AC$2))</f>
        <v>9.1076639727641204</v>
      </c>
      <c r="AD4">
        <f t="shared" ref="AD4:AD67" si="1">SUM(B4:AB4,AI4:AR4)-AC4</f>
        <v>492.21576531907186</v>
      </c>
      <c r="AE4">
        <f>'IDT-1'!C4</f>
        <v>-43.2</v>
      </c>
      <c r="AF4" s="26"/>
      <c r="AG4">
        <f t="shared" ref="AG4:AG67" si="2">SUM(AD4:AF4)</f>
        <v>449.01576531907187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-60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46.01789738200759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529.24431699928437</v>
      </c>
      <c r="P5" s="77">
        <v>32.729999999999997</v>
      </c>
      <c r="Q5" s="77">
        <v>9.628705819110337</v>
      </c>
      <c r="R5" s="80">
        <v>0</v>
      </c>
      <c r="S5" s="80">
        <v>0</v>
      </c>
      <c r="T5" s="78">
        <f>SUMPRODUCT(LTA!F5:AJ5,LTA!F$101:AJ$101,LTA!F$104:AJ$104)</f>
        <v>9.26</v>
      </c>
      <c r="U5" s="78">
        <f>SUMPRODUCT(LTA!F5:AJ5,LTA!F$102:AJ$102,LTA!F$104:AJ$104)</f>
        <v>106.33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</v>
      </c>
      <c r="AA5" s="117">
        <f>STOA!I5</f>
        <v>0.72</v>
      </c>
      <c r="AB5" s="117">
        <f>-STOA!O5</f>
        <v>-203.64</v>
      </c>
      <c r="AC5">
        <f t="shared" si="0"/>
        <v>8.3537794926757076</v>
      </c>
      <c r="AD5">
        <f t="shared" si="1"/>
        <v>527.83364653135402</v>
      </c>
      <c r="AE5">
        <f>'IDT-1'!C5</f>
        <v>-38.200000000000003</v>
      </c>
      <c r="AF5" s="26"/>
      <c r="AG5">
        <f t="shared" si="2"/>
        <v>489.63364653135403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46.01789738200759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532.08494959928441</v>
      </c>
      <c r="P6" s="77">
        <v>32.729999999999997</v>
      </c>
      <c r="Q6" s="77">
        <v>9.628705819110337</v>
      </c>
      <c r="R6" s="80">
        <v>0</v>
      </c>
      <c r="S6" s="80">
        <v>0</v>
      </c>
      <c r="T6" s="78">
        <f>SUMPRODUCT(LTA!F6:AJ6,LTA!F$101:AJ$101,LTA!F$104:AJ$104)</f>
        <v>9.2799999999999994</v>
      </c>
      <c r="U6" s="78">
        <f>SUMPRODUCT(LTA!F6:AJ6,LTA!F$102:AJ$102,LTA!F$104:AJ$104)</f>
        <v>106.47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</v>
      </c>
      <c r="AA6" s="117">
        <f>STOA!I6</f>
        <v>0.72</v>
      </c>
      <c r="AB6" s="117">
        <f>-STOA!O6</f>
        <v>-203.64</v>
      </c>
      <c r="AC6">
        <f t="shared" si="0"/>
        <v>8.5133569723886371</v>
      </c>
      <c r="AD6">
        <f t="shared" si="1"/>
        <v>515.67470165164104</v>
      </c>
      <c r="AE6">
        <f>'IDT-1'!C6</f>
        <v>-48.2</v>
      </c>
      <c r="AF6" s="26"/>
      <c r="AG6">
        <f t="shared" si="2"/>
        <v>467.47470165164106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46.01789738200759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539.79370078480861</v>
      </c>
      <c r="P7" s="77">
        <v>32.729999999999997</v>
      </c>
      <c r="Q7" s="77">
        <v>9.628705819110337</v>
      </c>
      <c r="R7" s="80">
        <v>0</v>
      </c>
      <c r="S7" s="80">
        <v>0</v>
      </c>
      <c r="T7" s="78">
        <f>SUMPRODUCT(LTA!F7:AJ7,LTA!F$101:AJ$101,LTA!F$104:AJ$104)</f>
        <v>9.36</v>
      </c>
      <c r="U7" s="78">
        <f>SUMPRODUCT(LTA!F7:AJ7,LTA!F$102:AJ$102,LTA!F$104:AJ$104)</f>
        <v>106.81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</v>
      </c>
      <c r="AA7" s="117">
        <f>STOA!I7</f>
        <v>0.72</v>
      </c>
      <c r="AB7" s="117">
        <f>-STOA!O7</f>
        <v>-203.64</v>
      </c>
      <c r="AC7">
        <f t="shared" si="0"/>
        <v>8.8100100620614477</v>
      </c>
      <c r="AD7">
        <f t="shared" si="1"/>
        <v>498.86667374582362</v>
      </c>
      <c r="AE7">
        <f>'IDT-1'!C7</f>
        <v>-44</v>
      </c>
      <c r="AF7" s="26"/>
      <c r="AG7">
        <f t="shared" si="2"/>
        <v>454.86667374582362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46.01789738200759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542.76291354080854</v>
      </c>
      <c r="P8" s="77">
        <v>68.040000000000006</v>
      </c>
      <c r="Q8" s="77">
        <v>9.628705819110337</v>
      </c>
      <c r="R8" s="80">
        <v>0</v>
      </c>
      <c r="S8" s="80">
        <v>0</v>
      </c>
      <c r="T8" s="78">
        <f>SUMPRODUCT(LTA!F8:AJ8,LTA!F$101:AJ$101,LTA!F$104:AJ$104)</f>
        <v>9.42</v>
      </c>
      <c r="U8" s="78">
        <f>SUMPRODUCT(LTA!F8:AJ8,LTA!F$102:AJ$102,LTA!F$104:AJ$104)</f>
        <v>103.21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-37</v>
      </c>
      <c r="AA8" s="117">
        <f>STOA!I8</f>
        <v>0.72</v>
      </c>
      <c r="AB8" s="117">
        <f>-STOA!O8</f>
        <v>-203.64</v>
      </c>
      <c r="AC8">
        <f t="shared" si="0"/>
        <v>9.8703559737008479</v>
      </c>
      <c r="AD8">
        <f t="shared" si="1"/>
        <v>447.54554059018403</v>
      </c>
      <c r="AE8">
        <f>'IDT-1'!C8</f>
        <v>-32</v>
      </c>
      <c r="AF8" s="26"/>
      <c r="AG8">
        <f t="shared" si="2"/>
        <v>415.54554059018403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-90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46.01789738200759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535.05054327860853</v>
      </c>
      <c r="P9" s="77">
        <v>32.729999999999997</v>
      </c>
      <c r="Q9" s="77">
        <v>9.628705819110337</v>
      </c>
      <c r="R9" s="80">
        <v>0</v>
      </c>
      <c r="S9" s="80">
        <v>0</v>
      </c>
      <c r="T9" s="78">
        <f>SUMPRODUCT(LTA!F9:AJ9,LTA!F$101:AJ$101,LTA!F$104:AJ$104)</f>
        <v>4.72</v>
      </c>
      <c r="U9" s="78">
        <f>SUMPRODUCT(LTA!F9:AJ9,LTA!F$102:AJ$102,LTA!F$104:AJ$104)</f>
        <v>103.1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</v>
      </c>
      <c r="AA9" s="117">
        <f>STOA!I9</f>
        <v>0.72</v>
      </c>
      <c r="AB9" s="117">
        <f>-STOA!O9</f>
        <v>-203.64</v>
      </c>
      <c r="AC9">
        <f t="shared" si="0"/>
        <v>8.694790276006886</v>
      </c>
      <c r="AD9">
        <f t="shared" si="1"/>
        <v>485.8887360256781</v>
      </c>
      <c r="AE9">
        <f>'IDT-1'!C9</f>
        <v>-37</v>
      </c>
      <c r="AF9" s="26"/>
      <c r="AG9">
        <f t="shared" si="2"/>
        <v>448.8887360256781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533.79574956360864</v>
      </c>
      <c r="P10" s="77">
        <v>32.729999999999997</v>
      </c>
      <c r="Q10" s="77">
        <v>9.628705819110337</v>
      </c>
      <c r="R10" s="80">
        <v>0</v>
      </c>
      <c r="S10" s="80">
        <v>0</v>
      </c>
      <c r="T10" s="78">
        <f>SUMPRODUCT(LTA!F10:AJ10,LTA!F$101:AJ$101,LTA!F$104:AJ$104)</f>
        <v>4.72</v>
      </c>
      <c r="U10" s="78">
        <f>SUMPRODUCT(LTA!F10:AJ10,LTA!F$102:AJ$102,LTA!F$104:AJ$104)</f>
        <v>103.21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-32</v>
      </c>
      <c r="AA10" s="117">
        <f>STOA!I10</f>
        <v>0.72</v>
      </c>
      <c r="AB10" s="117">
        <f>-STOA!O10</f>
        <v>-203.64</v>
      </c>
      <c r="AC10">
        <f t="shared" si="0"/>
        <v>9.1067981237876161</v>
      </c>
      <c r="AD10">
        <f t="shared" si="1"/>
        <v>441.89628605084499</v>
      </c>
      <c r="AE10">
        <f>'IDT-1'!C10</f>
        <v>-27</v>
      </c>
      <c r="AF10" s="26"/>
      <c r="AG10">
        <f t="shared" si="2"/>
        <v>414.89628605084499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533.80381924800145</v>
      </c>
      <c r="P11" s="77">
        <v>32.729999999999997</v>
      </c>
      <c r="Q11" s="77">
        <v>9.628705819110337</v>
      </c>
      <c r="R11" s="80">
        <v>0</v>
      </c>
      <c r="S11" s="80">
        <v>0</v>
      </c>
      <c r="T11" s="78">
        <f>SUMPRODUCT(LTA!F11:AJ11,LTA!F$101:AJ$101,LTA!F$104:AJ$104)</f>
        <v>4.74</v>
      </c>
      <c r="U11" s="78">
        <f>SUMPRODUCT(LTA!F11:AJ11,LTA!F$102:AJ$102,LTA!F$104:AJ$104)</f>
        <v>103.27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-42</v>
      </c>
      <c r="AA11" s="117">
        <f>STOA!I11</f>
        <v>0.72</v>
      </c>
      <c r="AB11" s="117">
        <f>-STOA!O11</f>
        <v>-203.64</v>
      </c>
      <c r="AC11">
        <f t="shared" si="0"/>
        <v>9.1519637746212474</v>
      </c>
      <c r="AD11">
        <f t="shared" si="1"/>
        <v>436.93919008440417</v>
      </c>
      <c r="AE11">
        <f>'IDT-1'!C11</f>
        <v>-14</v>
      </c>
      <c r="AF11" s="26"/>
      <c r="AG11">
        <f t="shared" si="2"/>
        <v>422.93919008440417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533.80381924800145</v>
      </c>
      <c r="P12" s="77">
        <v>32.729999999999997</v>
      </c>
      <c r="Q12" s="77">
        <v>9.628705819110337</v>
      </c>
      <c r="R12" s="80">
        <v>0</v>
      </c>
      <c r="S12" s="80">
        <v>0</v>
      </c>
      <c r="T12" s="78">
        <f>SUMPRODUCT(LTA!F12:AJ12,LTA!F$101:AJ$101,LTA!F$104:AJ$104)</f>
        <v>4.72</v>
      </c>
      <c r="U12" s="78">
        <f>SUMPRODUCT(LTA!F12:AJ12,LTA!F$102:AJ$102,LTA!F$104:AJ$104)</f>
        <v>103.52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</v>
      </c>
      <c r="AA12" s="117">
        <f>STOA!I12</f>
        <v>0.72</v>
      </c>
      <c r="AB12" s="117">
        <f>-STOA!O12</f>
        <v>-203.64</v>
      </c>
      <c r="AC12">
        <f t="shared" si="0"/>
        <v>9.2782815599319832</v>
      </c>
      <c r="AD12">
        <f t="shared" si="1"/>
        <v>423.04287229909346</v>
      </c>
      <c r="AE12">
        <f>'IDT-1'!C12</f>
        <v>-6</v>
      </c>
      <c r="AF12" s="26"/>
      <c r="AG12">
        <f t="shared" si="2"/>
        <v>417.04287229909346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494.27536409482565</v>
      </c>
      <c r="P13" s="77">
        <v>32.729999999999997</v>
      </c>
      <c r="Q13" s="77">
        <v>9.628705819110337</v>
      </c>
      <c r="R13" s="80">
        <v>0</v>
      </c>
      <c r="S13" s="80">
        <v>0</v>
      </c>
      <c r="T13" s="78">
        <f>SUMPRODUCT(LTA!F13:AJ13,LTA!F$101:AJ$101,LTA!F$104:AJ$104)</f>
        <v>4.67</v>
      </c>
      <c r="U13" s="78">
        <f>SUMPRODUCT(LTA!F13:AJ13,LTA!F$102:AJ$102,LTA!F$104:AJ$104)</f>
        <v>103.53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-36</v>
      </c>
      <c r="AA13" s="117">
        <f>STOA!I13</f>
        <v>0.72</v>
      </c>
      <c r="AB13" s="117">
        <f>-STOA!O13</f>
        <v>-203.64</v>
      </c>
      <c r="AC13">
        <f t="shared" si="0"/>
        <v>8.6637353289181753</v>
      </c>
      <c r="AD13">
        <f t="shared" si="1"/>
        <v>414.08896337693136</v>
      </c>
      <c r="AE13">
        <f>'IDT-1'!C13</f>
        <v>-11</v>
      </c>
      <c r="AF13" s="26"/>
      <c r="AG13">
        <f t="shared" si="2"/>
        <v>403.08896337693136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491.24464218918621</v>
      </c>
      <c r="P14" s="77">
        <v>32.729999999999997</v>
      </c>
      <c r="Q14" s="77">
        <v>9.628705819110337</v>
      </c>
      <c r="R14" s="80">
        <v>0</v>
      </c>
      <c r="S14" s="80">
        <v>0</v>
      </c>
      <c r="T14" s="78">
        <f>SUMPRODUCT(LTA!F14:AJ14,LTA!F$101:AJ$101,LTA!F$104:AJ$104)</f>
        <v>4.5999999999999996</v>
      </c>
      <c r="U14" s="78">
        <f>SUMPRODUCT(LTA!F14:AJ14,LTA!F$102:AJ$102,LTA!F$104:AJ$104)</f>
        <v>103.55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-41</v>
      </c>
      <c r="AA14" s="117">
        <f>STOA!I14</f>
        <v>0.72</v>
      </c>
      <c r="AB14" s="117">
        <f>-STOA!O14</f>
        <v>-203.64</v>
      </c>
      <c r="AC14">
        <f t="shared" si="0"/>
        <v>8.8141875265924554</v>
      </c>
      <c r="AD14">
        <f t="shared" si="1"/>
        <v>390.8577892736177</v>
      </c>
      <c r="AE14">
        <f>'IDT-1'!C14</f>
        <v>-7</v>
      </c>
      <c r="AF14" s="26"/>
      <c r="AG14">
        <f t="shared" si="2"/>
        <v>383.8577892736177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491.24464218918621</v>
      </c>
      <c r="P15" s="77">
        <v>32.729999999999997</v>
      </c>
      <c r="Q15" s="77">
        <v>9.628705819110337</v>
      </c>
      <c r="R15" s="80">
        <v>0</v>
      </c>
      <c r="S15" s="80">
        <v>0</v>
      </c>
      <c r="T15" s="78">
        <f>SUMPRODUCT(LTA!F15:AJ15,LTA!F$101:AJ$101,LTA!F$104:AJ$104)</f>
        <v>4.7300000000000004</v>
      </c>
      <c r="U15" s="78">
        <f>SUMPRODUCT(LTA!F15:AJ15,LTA!F$102:AJ$102,LTA!F$104:AJ$104)</f>
        <v>103.64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-36</v>
      </c>
      <c r="AA15" s="117">
        <f>STOA!I15</f>
        <v>0.72</v>
      </c>
      <c r="AB15" s="117">
        <f>-STOA!O15</f>
        <v>-203.64</v>
      </c>
      <c r="AC15">
        <f t="shared" si="0"/>
        <v>8.5053890633156186</v>
      </c>
      <c r="AD15">
        <f t="shared" si="1"/>
        <v>426.38658773689451</v>
      </c>
      <c r="AE15">
        <f>'IDT-1'!C15</f>
        <v>0</v>
      </c>
      <c r="AF15" s="26"/>
      <c r="AG15">
        <f t="shared" si="2"/>
        <v>426.38658773689451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491.24464218918621</v>
      </c>
      <c r="P16" s="77">
        <v>32.729999999999997</v>
      </c>
      <c r="Q16" s="77">
        <v>9.628705819110337</v>
      </c>
      <c r="R16" s="80">
        <v>0</v>
      </c>
      <c r="S16" s="80">
        <v>0</v>
      </c>
      <c r="T16" s="78">
        <f>SUMPRODUCT(LTA!F16:AJ16,LTA!F$101:AJ$101,LTA!F$104:AJ$104)</f>
        <v>5.08</v>
      </c>
      <c r="U16" s="78">
        <f>SUMPRODUCT(LTA!F16:AJ16,LTA!F$102:AJ$102,LTA!F$104:AJ$104)</f>
        <v>107.89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-36</v>
      </c>
      <c r="AA16" s="117">
        <f>STOA!I16</f>
        <v>0.72</v>
      </c>
      <c r="AB16" s="117">
        <f>-STOA!O16</f>
        <v>-203.64</v>
      </c>
      <c r="AC16">
        <f t="shared" si="0"/>
        <v>8.767822251370502</v>
      </c>
      <c r="AD16">
        <f t="shared" si="1"/>
        <v>405.72415454883969</v>
      </c>
      <c r="AE16">
        <f>'IDT-1'!C16</f>
        <v>0</v>
      </c>
      <c r="AF16" s="26"/>
      <c r="AG16">
        <f t="shared" si="2"/>
        <v>405.72415454883969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490.65261873518619</v>
      </c>
      <c r="P17" s="77">
        <v>32.729999999999997</v>
      </c>
      <c r="Q17" s="77">
        <v>9.628705819110337</v>
      </c>
      <c r="R17" s="80">
        <v>0</v>
      </c>
      <c r="S17" s="80">
        <v>0</v>
      </c>
      <c r="T17" s="78">
        <f>SUMPRODUCT(LTA!F17:AJ17,LTA!F$101:AJ$101,LTA!F$104:AJ$104)</f>
        <v>5.22</v>
      </c>
      <c r="U17" s="78">
        <f>SUMPRODUCT(LTA!F17:AJ17,LTA!F$102:AJ$102,LTA!F$104:AJ$104)</f>
        <v>107.86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-31</v>
      </c>
      <c r="AA17" s="117">
        <f>STOA!I17</f>
        <v>0.72</v>
      </c>
      <c r="AB17" s="117">
        <f>-STOA!O17</f>
        <v>-203.64</v>
      </c>
      <c r="AC17">
        <f t="shared" si="0"/>
        <v>8.7635804449753021</v>
      </c>
      <c r="AD17">
        <f t="shared" si="1"/>
        <v>405.24637290123491</v>
      </c>
      <c r="AE17">
        <f>'IDT-1'!C17</f>
        <v>0</v>
      </c>
      <c r="AF17" s="26"/>
      <c r="AG17">
        <f t="shared" si="2"/>
        <v>405.24637290123491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495.28258804598619</v>
      </c>
      <c r="P18" s="77">
        <v>32.729999999999997</v>
      </c>
      <c r="Q18" s="77">
        <v>9.628705819110337</v>
      </c>
      <c r="R18" s="80">
        <v>0</v>
      </c>
      <c r="S18" s="80">
        <v>0</v>
      </c>
      <c r="T18" s="78">
        <f>SUMPRODUCT(LTA!F18:AJ18,LTA!F$101:AJ$101,LTA!F$104:AJ$104)</f>
        <v>5.34</v>
      </c>
      <c r="U18" s="78">
        <f>SUMPRODUCT(LTA!F18:AJ18,LTA!F$102:AJ$102,LTA!F$104:AJ$104)</f>
        <v>107.97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</v>
      </c>
      <c r="AA18" s="117">
        <f>STOA!I18</f>
        <v>0.72</v>
      </c>
      <c r="AB18" s="117">
        <f>-STOA!O18</f>
        <v>-203.64</v>
      </c>
      <c r="AC18">
        <f t="shared" si="0"/>
        <v>8.673176262077412</v>
      </c>
      <c r="AD18">
        <f t="shared" si="1"/>
        <v>425.1967463949328</v>
      </c>
      <c r="AE18">
        <f>'IDT-1'!C18</f>
        <v>-16</v>
      </c>
      <c r="AF18" s="26"/>
      <c r="AG18">
        <f t="shared" si="2"/>
        <v>409.1967463949328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494.55900376798627</v>
      </c>
      <c r="P19" s="77">
        <v>32.729999999999997</v>
      </c>
      <c r="Q19" s="77">
        <v>9.628705819110337</v>
      </c>
      <c r="R19" s="80">
        <v>0</v>
      </c>
      <c r="S19" s="80">
        <v>0</v>
      </c>
      <c r="T19" s="78">
        <f>SUMPRODUCT(LTA!F19:AJ19,LTA!F$101:AJ$101,LTA!F$104:AJ$104)</f>
        <v>18.78</v>
      </c>
      <c r="U19" s="78">
        <f>SUMPRODUCT(LTA!F19:AJ19,LTA!F$102:AJ$102,LTA!F$104:AJ$104)</f>
        <v>108.21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-41</v>
      </c>
      <c r="AA19" s="117">
        <f>STOA!I19</f>
        <v>0.72</v>
      </c>
      <c r="AB19" s="117">
        <f>-STOA!O19</f>
        <v>-153.63999999999999</v>
      </c>
      <c r="AC19">
        <f t="shared" si="0"/>
        <v>8.5652395323761308</v>
      </c>
      <c r="AD19">
        <f t="shared" si="1"/>
        <v>463.26109884663413</v>
      </c>
      <c r="AE19">
        <f>'IDT-1'!C19</f>
        <v>-37</v>
      </c>
      <c r="AF19" s="26"/>
      <c r="AG19">
        <f t="shared" si="2"/>
        <v>426.26109884663413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494.55900376798627</v>
      </c>
      <c r="P20" s="77">
        <v>32.729999999999997</v>
      </c>
      <c r="Q20" s="77">
        <v>9.628705819110337</v>
      </c>
      <c r="R20" s="80">
        <v>0</v>
      </c>
      <c r="S20" s="80">
        <v>0</v>
      </c>
      <c r="T20" s="78">
        <f>SUMPRODUCT(LTA!F20:AJ20,LTA!F$101:AJ$101,LTA!F$104:AJ$104)</f>
        <v>18.850000000000001</v>
      </c>
      <c r="U20" s="78">
        <f>SUMPRODUCT(LTA!F20:AJ20,LTA!F$102:AJ$102,LTA!F$104:AJ$104)</f>
        <v>108.36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</v>
      </c>
      <c r="AA20" s="117">
        <f>STOA!I20</f>
        <v>0.72</v>
      </c>
      <c r="AB20" s="117">
        <f>-STOA!O20</f>
        <v>-153.63999999999999</v>
      </c>
      <c r="AC20">
        <f t="shared" si="0"/>
        <v>8.389612981932224</v>
      </c>
      <c r="AD20">
        <f t="shared" si="1"/>
        <v>483.65672539707811</v>
      </c>
      <c r="AE20">
        <f>'IDT-1'!C20</f>
        <v>-55</v>
      </c>
      <c r="AF20" s="26"/>
      <c r="AG20">
        <f t="shared" si="2"/>
        <v>428.65672539707811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493.74921849398618</v>
      </c>
      <c r="P21" s="77">
        <v>32.729999999999997</v>
      </c>
      <c r="Q21" s="77">
        <v>9.628705819110337</v>
      </c>
      <c r="R21" s="80">
        <v>0</v>
      </c>
      <c r="S21" s="80">
        <v>0</v>
      </c>
      <c r="T21" s="78">
        <f>SUMPRODUCT(LTA!F21:AJ21,LTA!F$101:AJ$101,LTA!F$104:AJ$104)</f>
        <v>18.91</v>
      </c>
      <c r="U21" s="78">
        <f>SUMPRODUCT(LTA!F21:AJ21,LTA!F$102:AJ$102,LTA!F$104:AJ$104)</f>
        <v>112.05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</v>
      </c>
      <c r="AA21" s="117">
        <f>STOA!I21</f>
        <v>0.72</v>
      </c>
      <c r="AB21" s="117">
        <f>-STOA!O21</f>
        <v>-153.63999999999999</v>
      </c>
      <c r="AC21">
        <f t="shared" si="0"/>
        <v>8.3710962339100448</v>
      </c>
      <c r="AD21">
        <f t="shared" si="1"/>
        <v>491.61545687109992</v>
      </c>
      <c r="AE21">
        <f>'IDT-1'!C21</f>
        <v>-74</v>
      </c>
      <c r="AF21" s="26"/>
      <c r="AG21">
        <f t="shared" si="2"/>
        <v>417.61545687109992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493.74921849398618</v>
      </c>
      <c r="P22" s="77">
        <v>32.729999999999997</v>
      </c>
      <c r="Q22" s="77">
        <v>9.628705819110337</v>
      </c>
      <c r="R22" s="80">
        <v>0</v>
      </c>
      <c r="S22" s="80">
        <v>0</v>
      </c>
      <c r="T22" s="78">
        <f>SUMPRODUCT(LTA!F22:AJ22,LTA!F$101:AJ$101,LTA!F$104:AJ$104)</f>
        <v>18.98</v>
      </c>
      <c r="U22" s="78">
        <f>SUMPRODUCT(LTA!F22:AJ22,LTA!F$102:AJ$102,LTA!F$104:AJ$104)</f>
        <v>111.99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</v>
      </c>
      <c r="AA22" s="117">
        <f>STOA!I22</f>
        <v>0.72</v>
      </c>
      <c r="AB22" s="117">
        <f>-STOA!O22</f>
        <v>-153.63999999999999</v>
      </c>
      <c r="AC22">
        <f t="shared" si="0"/>
        <v>7.9716684954112562</v>
      </c>
      <c r="AD22">
        <f t="shared" si="1"/>
        <v>537.02488460959887</v>
      </c>
      <c r="AE22">
        <f>'IDT-1'!C22</f>
        <v>-67.2</v>
      </c>
      <c r="AF22" s="26"/>
      <c r="AG22">
        <f t="shared" si="2"/>
        <v>469.82488460959888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494.84601460677004</v>
      </c>
      <c r="P23" s="77">
        <v>32.729999999999997</v>
      </c>
      <c r="Q23" s="77">
        <v>9.628705819110337</v>
      </c>
      <c r="R23" s="80">
        <v>0</v>
      </c>
      <c r="S23" s="80">
        <v>0</v>
      </c>
      <c r="T23" s="78">
        <f>SUMPRODUCT(LTA!F23:AJ23,LTA!F$101:AJ$101,LTA!F$104:AJ$104)</f>
        <v>18.53</v>
      </c>
      <c r="U23" s="78">
        <f>SUMPRODUCT(LTA!F23:AJ23,LTA!F$102:AJ$102,LTA!F$104:AJ$104)</f>
        <v>111.96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</v>
      </c>
      <c r="AA23" s="117">
        <f>STOA!I23</f>
        <v>0.72</v>
      </c>
      <c r="AB23" s="117">
        <f>-STOA!O23</f>
        <v>-153.63999999999999</v>
      </c>
      <c r="AC23">
        <f t="shared" si="0"/>
        <v>7.7946443423908303</v>
      </c>
      <c r="AD23">
        <f t="shared" si="1"/>
        <v>551.23645590544811</v>
      </c>
      <c r="AE23">
        <f>'IDT-1'!C23</f>
        <v>-88.2</v>
      </c>
      <c r="AF23" s="26"/>
      <c r="AG23">
        <f t="shared" si="2"/>
        <v>463.03645590544812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506.23356117517</v>
      </c>
      <c r="P24" s="77">
        <v>32.729999999999997</v>
      </c>
      <c r="Q24" s="77">
        <v>9.628705819110337</v>
      </c>
      <c r="R24" s="80">
        <v>0</v>
      </c>
      <c r="S24" s="80">
        <v>0</v>
      </c>
      <c r="T24" s="78">
        <f>SUMPRODUCT(LTA!F24:AJ24,LTA!F$101:AJ$101,LTA!F$104:AJ$104)</f>
        <v>18.11</v>
      </c>
      <c r="U24" s="78">
        <f>SUMPRODUCT(LTA!F24:AJ24,LTA!F$102:AJ$102,LTA!F$104:AJ$104)</f>
        <v>111.95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</v>
      </c>
      <c r="AA24" s="117">
        <f>STOA!I24</f>
        <v>0.72</v>
      </c>
      <c r="AB24" s="117">
        <f>-STOA!O24</f>
        <v>-153.63999999999999</v>
      </c>
      <c r="AC24">
        <f t="shared" si="0"/>
        <v>7.891070752192749</v>
      </c>
      <c r="AD24">
        <f t="shared" si="1"/>
        <v>562.09757606404617</v>
      </c>
      <c r="AE24">
        <f>'IDT-1'!C24</f>
        <v>-83.2</v>
      </c>
      <c r="AF24" s="26"/>
      <c r="AG24">
        <f t="shared" si="2"/>
        <v>478.89757606404618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518.08167779586995</v>
      </c>
      <c r="P25" s="77">
        <v>32.729999999999997</v>
      </c>
      <c r="Q25" s="77">
        <v>9.628705819110337</v>
      </c>
      <c r="R25" s="80">
        <v>0</v>
      </c>
      <c r="S25" s="80">
        <v>0</v>
      </c>
      <c r="T25" s="78">
        <f>SUMPRODUCT(LTA!F25:AJ25,LTA!F$101:AJ$101,LTA!F$104:AJ$104)</f>
        <v>17.64</v>
      </c>
      <c r="U25" s="78">
        <f>SUMPRODUCT(LTA!F25:AJ25,LTA!F$102:AJ$102,LTA!F$104:AJ$104)</f>
        <v>111.92999999999999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-72</v>
      </c>
      <c r="AA25" s="117">
        <f>STOA!I25</f>
        <v>0.72</v>
      </c>
      <c r="AB25" s="117">
        <f>-STOA!O25</f>
        <v>-153.63999999999999</v>
      </c>
      <c r="AC25">
        <f t="shared" si="0"/>
        <v>8.7279067627971187</v>
      </c>
      <c r="AD25">
        <f t="shared" si="1"/>
        <v>489.61885667414163</v>
      </c>
      <c r="AE25">
        <f>'IDT-1'!C25</f>
        <v>-4.1020000000000003</v>
      </c>
      <c r="AF25" s="26"/>
      <c r="AG25">
        <f t="shared" si="2"/>
        <v>485.51685667414165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534.62124044466998</v>
      </c>
      <c r="P26" s="77">
        <v>32.729999999999997</v>
      </c>
      <c r="Q26" s="77">
        <v>9.628705819110337</v>
      </c>
      <c r="R26" s="80">
        <v>0</v>
      </c>
      <c r="S26" s="80">
        <v>0</v>
      </c>
      <c r="T26" s="78">
        <f>SUMPRODUCT(LTA!F26:AJ26,LTA!F$101:AJ$101,LTA!F$104:AJ$104)</f>
        <v>17.03</v>
      </c>
      <c r="U26" s="78">
        <f>SUMPRODUCT(LTA!F26:AJ26,LTA!F$102:AJ$102,LTA!F$104:AJ$104)</f>
        <v>111.91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-47</v>
      </c>
      <c r="AA26" s="117">
        <f>STOA!I26</f>
        <v>0.72</v>
      </c>
      <c r="AB26" s="117">
        <f>-STOA!O26</f>
        <v>-153.63999999999999</v>
      </c>
      <c r="AC26">
        <f t="shared" si="0"/>
        <v>8.6459577260516767</v>
      </c>
      <c r="AD26">
        <f t="shared" si="1"/>
        <v>530.61036835968707</v>
      </c>
      <c r="AE26">
        <f>'IDT-1'!C26</f>
        <v>-21.05</v>
      </c>
      <c r="AF26" s="26"/>
      <c r="AG26">
        <f t="shared" si="2"/>
        <v>509.56036835968706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582.39573796234572</v>
      </c>
      <c r="P27" s="77">
        <v>32.729999999999997</v>
      </c>
      <c r="Q27" s="77">
        <v>9.628705819110337</v>
      </c>
      <c r="R27" s="80">
        <v>2.42</v>
      </c>
      <c r="S27" s="80">
        <v>0</v>
      </c>
      <c r="T27" s="78">
        <f>SUMPRODUCT(LTA!F27:AJ27,LTA!F$101:AJ$101,LTA!F$104:AJ$104)</f>
        <v>16.62</v>
      </c>
      <c r="U27" s="78">
        <f>SUMPRODUCT(LTA!F27:AJ27,LTA!F$102:AJ$102,LTA!F$104:AJ$104)</f>
        <v>111.95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</v>
      </c>
      <c r="AA27" s="117">
        <f>STOA!I27</f>
        <v>0.72</v>
      </c>
      <c r="AB27" s="117">
        <f>-STOA!O27</f>
        <v>-190.68</v>
      </c>
      <c r="AC27">
        <f t="shared" si="0"/>
        <v>9.5641873155066612</v>
      </c>
      <c r="AD27">
        <f t="shared" si="1"/>
        <v>525.47663628790792</v>
      </c>
      <c r="AE27">
        <f>'IDT-1'!C27</f>
        <v>-8.1999999999999993</v>
      </c>
      <c r="AF27" s="26"/>
      <c r="AG27">
        <f t="shared" si="2"/>
        <v>517.27663628790788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602.91332797174562</v>
      </c>
      <c r="P28" s="77">
        <v>32.729999999999997</v>
      </c>
      <c r="Q28" s="77">
        <v>9.628705819110337</v>
      </c>
      <c r="R28" s="80">
        <v>5.047565091610414</v>
      </c>
      <c r="S28" s="80">
        <v>0</v>
      </c>
      <c r="T28" s="78">
        <f>SUMPRODUCT(LTA!F28:AJ28,LTA!F$101:AJ$101,LTA!F$104:AJ$104)</f>
        <v>16.2</v>
      </c>
      <c r="U28" s="78">
        <f>SUMPRODUCT(LTA!F28:AJ28,LTA!F$102:AJ$102,LTA!F$104:AJ$104)</f>
        <v>112.02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</v>
      </c>
      <c r="AA28" s="117">
        <f>STOA!I28</f>
        <v>0.72</v>
      </c>
      <c r="AB28" s="117">
        <f>-STOA!O28</f>
        <v>-190.68</v>
      </c>
      <c r="AC28">
        <f t="shared" si="0"/>
        <v>9.2764876666748073</v>
      </c>
      <c r="AD28">
        <f t="shared" si="1"/>
        <v>603.55949103775004</v>
      </c>
      <c r="AE28">
        <f>'IDT-1'!C28</f>
        <v>-3.2</v>
      </c>
      <c r="AF28" s="26"/>
      <c r="AG28">
        <f t="shared" si="2"/>
        <v>600.35949103774999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609.60625189294558</v>
      </c>
      <c r="P29" s="77">
        <v>32.729999999999997</v>
      </c>
      <c r="Q29" s="77">
        <v>22.05</v>
      </c>
      <c r="R29" s="80">
        <v>10.41</v>
      </c>
      <c r="S29" s="80">
        <v>0</v>
      </c>
      <c r="T29" s="78">
        <f>SUMPRODUCT(LTA!F29:AJ29,LTA!F$101:AJ$101,LTA!F$104:AJ$104)</f>
        <v>20.520000000000003</v>
      </c>
      <c r="U29" s="78">
        <f>SUMPRODUCT(LTA!F29:AJ29,LTA!F$102:AJ$102,LTA!F$104:AJ$104)</f>
        <v>112.98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-190.68</v>
      </c>
      <c r="AC29">
        <f t="shared" si="0"/>
        <v>9.4140524278562889</v>
      </c>
      <c r="AD29">
        <f t="shared" si="1"/>
        <v>647.17857928704768</v>
      </c>
      <c r="AE29">
        <f>'IDT-1'!C29</f>
        <v>0</v>
      </c>
      <c r="AF29" s="26"/>
      <c r="AG29">
        <f t="shared" si="2"/>
        <v>647.17857928704768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609.60625189294558</v>
      </c>
      <c r="P30" s="77">
        <v>32.729999999999997</v>
      </c>
      <c r="Q30" s="77">
        <v>22.05</v>
      </c>
      <c r="R30" s="80">
        <v>15.22</v>
      </c>
      <c r="S30" s="80">
        <v>0</v>
      </c>
      <c r="T30" s="78">
        <f>SUMPRODUCT(LTA!F30:AJ30,LTA!F$101:AJ$101,LTA!F$104:AJ$104)</f>
        <v>21.87</v>
      </c>
      <c r="U30" s="78">
        <f>SUMPRODUCT(LTA!F30:AJ30,LTA!F$102:AJ$102,LTA!F$104:AJ$104)</f>
        <v>112.66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-190.68</v>
      </c>
      <c r="AC30">
        <f t="shared" si="0"/>
        <v>9.3322725150233587</v>
      </c>
      <c r="AD30">
        <f t="shared" si="1"/>
        <v>668.10035919988081</v>
      </c>
      <c r="AE30">
        <f>'IDT-1'!C30</f>
        <v>0</v>
      </c>
      <c r="AF30" s="26"/>
      <c r="AG30">
        <f t="shared" si="2"/>
        <v>668.10035919988081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23.1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609.60625189294558</v>
      </c>
      <c r="P31" s="77">
        <v>68.040000000000006</v>
      </c>
      <c r="Q31" s="77">
        <v>22.05</v>
      </c>
      <c r="R31" s="80">
        <v>21.85</v>
      </c>
      <c r="S31" s="80">
        <v>0</v>
      </c>
      <c r="T31" s="78">
        <f>SUMPRODUCT(LTA!F31:AJ31,LTA!F$101:AJ$101,LTA!F$104:AJ$104)</f>
        <v>23.73</v>
      </c>
      <c r="U31" s="78">
        <f>SUMPRODUCT(LTA!F31:AJ31,LTA!F$102:AJ$102,LTA!F$104:AJ$104)</f>
        <v>112.37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-190.68</v>
      </c>
      <c r="AC31">
        <f t="shared" si="0"/>
        <v>9.9112563725901257</v>
      </c>
      <c r="AD31">
        <f t="shared" si="1"/>
        <v>733.31499552035541</v>
      </c>
      <c r="AE31">
        <f>'IDT-1'!C31</f>
        <v>0</v>
      </c>
      <c r="AF31" s="26"/>
      <c r="AG31">
        <f t="shared" si="2"/>
        <v>733.31499552035541</v>
      </c>
      <c r="AI31" s="75">
        <f>PXIL!I31</f>
        <v>0</v>
      </c>
      <c r="AJ31" s="75">
        <f>PXIL!O31</f>
        <v>0</v>
      </c>
      <c r="AK31" s="75">
        <f>RTM_IEX!I31</f>
        <v>4.8099999999999996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23.1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618.51389041494565</v>
      </c>
      <c r="P32" s="77">
        <v>68.040000000000006</v>
      </c>
      <c r="Q32" s="77">
        <v>22.05</v>
      </c>
      <c r="R32" s="80">
        <v>21.85</v>
      </c>
      <c r="S32" s="80">
        <v>0</v>
      </c>
      <c r="T32" s="78">
        <f>SUMPRODUCT(LTA!F32:AJ32,LTA!F$101:AJ$101,LTA!F$104:AJ$104)</f>
        <v>28.89</v>
      </c>
      <c r="U32" s="78">
        <f>SUMPRODUCT(LTA!F32:AJ32,LTA!F$102:AJ$102,LTA!F$104:AJ$104)</f>
        <v>108.94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6.72</v>
      </c>
      <c r="AB32" s="117">
        <f>-STOA!O32</f>
        <v>-190.68</v>
      </c>
      <c r="AC32">
        <f t="shared" si="0"/>
        <v>10.080976866805679</v>
      </c>
      <c r="AD32">
        <f t="shared" si="1"/>
        <v>732.3429135481399</v>
      </c>
      <c r="AE32">
        <f>'IDT-1'!C32</f>
        <v>0</v>
      </c>
      <c r="AF32" s="26"/>
      <c r="AG32">
        <f t="shared" si="2"/>
        <v>732.3429135481399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617.18428698614559</v>
      </c>
      <c r="P33" s="77">
        <v>68.040000000000006</v>
      </c>
      <c r="Q33" s="77">
        <v>22.05</v>
      </c>
      <c r="R33" s="80">
        <v>21.85</v>
      </c>
      <c r="S33" s="80">
        <v>0</v>
      </c>
      <c r="T33" s="78">
        <f>SUMPRODUCT(LTA!F33:AJ33,LTA!F$101:AJ$101,LTA!F$104:AJ$104)</f>
        <v>30.220000000000002</v>
      </c>
      <c r="U33" s="78">
        <f>SUMPRODUCT(LTA!F33:AJ33,LTA!F$102:AJ$102,LTA!F$104:AJ$104)</f>
        <v>108.88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9.7200000000000006</v>
      </c>
      <c r="AB33" s="117">
        <f>-STOA!O33</f>
        <v>-190.68</v>
      </c>
      <c r="AC33">
        <f t="shared" si="0"/>
        <v>9.9318378614544969</v>
      </c>
      <c r="AD33">
        <f t="shared" si="1"/>
        <v>725.58882894664964</v>
      </c>
      <c r="AE33">
        <f>'IDT-1'!C33</f>
        <v>0</v>
      </c>
      <c r="AF33" s="26"/>
      <c r="AG33">
        <f t="shared" si="2"/>
        <v>725.58882894664964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587.91999185654572</v>
      </c>
      <c r="P34" s="77">
        <v>32.729999999999997</v>
      </c>
      <c r="Q34" s="77">
        <v>22.05</v>
      </c>
      <c r="R34" s="80">
        <v>21.85</v>
      </c>
      <c r="S34" s="80">
        <v>0</v>
      </c>
      <c r="T34" s="78">
        <f>SUMPRODUCT(LTA!F34:AJ34,LTA!F$101:AJ$101,LTA!F$104:AJ$104)</f>
        <v>40.04</v>
      </c>
      <c r="U34" s="78">
        <f>SUMPRODUCT(LTA!F34:AJ34,LTA!F$102:AJ$102,LTA!F$104:AJ$104)</f>
        <v>108.75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12.72</v>
      </c>
      <c r="AB34" s="117">
        <f>-STOA!O34</f>
        <v>-190.68</v>
      </c>
      <c r="AC34">
        <f t="shared" si="0"/>
        <v>9.5196467019249926</v>
      </c>
      <c r="AD34">
        <f t="shared" si="1"/>
        <v>669.11672497657923</v>
      </c>
      <c r="AE34">
        <f>'IDT-1'!C34</f>
        <v>0</v>
      </c>
      <c r="AF34" s="26"/>
      <c r="AG34">
        <f t="shared" si="2"/>
        <v>669.11672497657923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568.85051980148717</v>
      </c>
      <c r="P35" s="77">
        <v>31.68</v>
      </c>
      <c r="Q35" s="77">
        <v>22.05</v>
      </c>
      <c r="R35" s="80">
        <v>23.399999999999995</v>
      </c>
      <c r="S35" s="80">
        <v>0</v>
      </c>
      <c r="T35" s="78">
        <f>SUMPRODUCT(LTA!F35:AJ35,LTA!F$101:AJ$101,LTA!F$104:AJ$104)</f>
        <v>49.9</v>
      </c>
      <c r="U35" s="78">
        <f>SUMPRODUCT(LTA!F35:AJ35,LTA!F$102:AJ$102,LTA!F$104:AJ$104)</f>
        <v>108.38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15.77</v>
      </c>
      <c r="AB35" s="117">
        <f>-STOA!O35</f>
        <v>-190.68</v>
      </c>
      <c r="AC35">
        <f t="shared" si="0"/>
        <v>9.50781109426614</v>
      </c>
      <c r="AD35">
        <f t="shared" si="1"/>
        <v>657.73921453084813</v>
      </c>
      <c r="AE35">
        <f>'IDT-1'!C35</f>
        <v>0</v>
      </c>
      <c r="AF35" s="26"/>
      <c r="AG35">
        <f t="shared" si="2"/>
        <v>657.73921453084813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554.50388333167678</v>
      </c>
      <c r="P36" s="77">
        <v>31.68</v>
      </c>
      <c r="Q36" s="77">
        <v>22.05</v>
      </c>
      <c r="R36" s="80">
        <v>23.399999999999995</v>
      </c>
      <c r="S36" s="80">
        <v>0</v>
      </c>
      <c r="T36" s="78">
        <f>SUMPRODUCT(LTA!F36:AJ36,LTA!F$101:AJ$101,LTA!F$104:AJ$104)</f>
        <v>62.08</v>
      </c>
      <c r="U36" s="78">
        <f>SUMPRODUCT(LTA!F36:AJ36,LTA!F$102:AJ$102,LTA!F$104:AJ$104)</f>
        <v>107.92999999999999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18.77</v>
      </c>
      <c r="AB36" s="117">
        <f>-STOA!O36</f>
        <v>-190.68</v>
      </c>
      <c r="AC36">
        <f t="shared" si="0"/>
        <v>9.378012780498878</v>
      </c>
      <c r="AD36">
        <f t="shared" si="1"/>
        <v>673.25237637480495</v>
      </c>
      <c r="AE36">
        <f>'IDT-1'!C36</f>
        <v>0</v>
      </c>
      <c r="AF36" s="26"/>
      <c r="AG36">
        <f t="shared" si="2"/>
        <v>673.25237637480495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544.75738515057685</v>
      </c>
      <c r="P37" s="77">
        <v>31.68</v>
      </c>
      <c r="Q37" s="77">
        <v>22.05</v>
      </c>
      <c r="R37" s="80">
        <v>23.399999999999995</v>
      </c>
      <c r="S37" s="80">
        <v>0</v>
      </c>
      <c r="T37" s="78">
        <f>SUMPRODUCT(LTA!F37:AJ37,LTA!F$101:AJ$101,LTA!F$104:AJ$104)</f>
        <v>73.83</v>
      </c>
      <c r="U37" s="78">
        <f>SUMPRODUCT(LTA!F37:AJ37,LTA!F$102:AJ$102,LTA!F$104:AJ$104)</f>
        <v>107.36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24.169999999999998</v>
      </c>
      <c r="AB37" s="117">
        <f>-STOA!O37</f>
        <v>-190.68</v>
      </c>
      <c r="AC37">
        <f t="shared" si="0"/>
        <v>9.5652195965051998</v>
      </c>
      <c r="AD37">
        <f t="shared" si="1"/>
        <v>694.33867137769892</v>
      </c>
      <c r="AE37">
        <f>'IDT-1'!C37</f>
        <v>0</v>
      </c>
      <c r="AF37" s="26"/>
      <c r="AG37">
        <f t="shared" si="2"/>
        <v>694.33867137769892</v>
      </c>
      <c r="AI37" s="75">
        <f>PXIL!I37</f>
        <v>0</v>
      </c>
      <c r="AJ37" s="75">
        <f>PXIL!O37</f>
        <v>0</v>
      </c>
      <c r="AK37" s="75">
        <f>RTM_IEX!I37</f>
        <v>14.44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552.41631171077688</v>
      </c>
      <c r="P38" s="77">
        <v>31.68</v>
      </c>
      <c r="Q38" s="77">
        <v>22.05</v>
      </c>
      <c r="R38" s="80">
        <v>23.399999999999995</v>
      </c>
      <c r="S38" s="80">
        <v>0</v>
      </c>
      <c r="T38" s="78">
        <f>SUMPRODUCT(LTA!F38:AJ38,LTA!F$101:AJ$101,LTA!F$104:AJ$104)</f>
        <v>88.789999999999992</v>
      </c>
      <c r="U38" s="78">
        <f>SUMPRODUCT(LTA!F38:AJ38,LTA!F$102:AJ$102,LTA!F$104:AJ$104)</f>
        <v>106.75999999999999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27.169999999999998</v>
      </c>
      <c r="AB38" s="117">
        <f>-STOA!O38</f>
        <v>-190.68</v>
      </c>
      <c r="AC38">
        <f t="shared" si="0"/>
        <v>9.6583141502349594</v>
      </c>
      <c r="AD38">
        <f t="shared" si="1"/>
        <v>704.82450338416891</v>
      </c>
      <c r="AE38">
        <f>'IDT-1'!C38</f>
        <v>0</v>
      </c>
      <c r="AF38" s="26"/>
      <c r="AG38">
        <f t="shared" si="2"/>
        <v>704.82450338416891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551.71062659351662</v>
      </c>
      <c r="P39" s="77">
        <v>68.040000000000006</v>
      </c>
      <c r="Q39" s="77">
        <v>22.05</v>
      </c>
      <c r="R39" s="80">
        <v>23.399999999999995</v>
      </c>
      <c r="S39" s="80">
        <v>0</v>
      </c>
      <c r="T39" s="78">
        <f>SUMPRODUCT(LTA!F39:AJ39,LTA!F$101:AJ$101,LTA!F$104:AJ$104)</f>
        <v>95.22</v>
      </c>
      <c r="U39" s="78">
        <f>SUMPRODUCT(LTA!F39:AJ39,LTA!F$102:AJ$102,LTA!F$104:AJ$104)</f>
        <v>106.5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30.169999999999998</v>
      </c>
      <c r="AB39" s="117">
        <f>-STOA!O39</f>
        <v>-190.68</v>
      </c>
      <c r="AC39">
        <f t="shared" si="0"/>
        <v>10.185370450009378</v>
      </c>
      <c r="AD39">
        <f t="shared" si="1"/>
        <v>734.05703650956377</v>
      </c>
      <c r="AE39">
        <f>'IDT-1'!C39</f>
        <v>0</v>
      </c>
      <c r="AF39" s="26"/>
      <c r="AG39">
        <f t="shared" si="2"/>
        <v>734.05703650956377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551.65161795251174</v>
      </c>
      <c r="P40" s="77">
        <v>68.040000000000006</v>
      </c>
      <c r="Q40" s="77">
        <v>22.05</v>
      </c>
      <c r="R40" s="80">
        <v>23.399999999999995</v>
      </c>
      <c r="S40" s="80">
        <v>0</v>
      </c>
      <c r="T40" s="78">
        <f>SUMPRODUCT(LTA!F40:AJ40,LTA!F$101:AJ$101,LTA!F$104:AJ$104)</f>
        <v>105.05999999999999</v>
      </c>
      <c r="U40" s="78">
        <f>SUMPRODUCT(LTA!F40:AJ40,LTA!F$102:AJ$102,LTA!F$104:AJ$104)</f>
        <v>106.36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30.77</v>
      </c>
      <c r="AB40" s="117">
        <f>-STOA!O40</f>
        <v>-190.68</v>
      </c>
      <c r="AC40">
        <f t="shared" si="0"/>
        <v>10.364272449190487</v>
      </c>
      <c r="AD40">
        <f t="shared" si="1"/>
        <v>734.11912586937763</v>
      </c>
      <c r="AE40">
        <f>'IDT-1'!C40</f>
        <v>0</v>
      </c>
      <c r="AF40" s="26"/>
      <c r="AG40">
        <f t="shared" si="2"/>
        <v>734.11912586937763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527.6557052505118</v>
      </c>
      <c r="P41" s="77">
        <v>68.040000000000006</v>
      </c>
      <c r="Q41" s="77">
        <v>22.05</v>
      </c>
      <c r="R41" s="80">
        <v>23.399999999999995</v>
      </c>
      <c r="S41" s="80">
        <v>0</v>
      </c>
      <c r="T41" s="78">
        <f>SUMPRODUCT(LTA!F41:AJ41,LTA!F$101:AJ$101,LTA!F$104:AJ$104)</f>
        <v>114.38000000000001</v>
      </c>
      <c r="U41" s="78">
        <f>SUMPRODUCT(LTA!F41:AJ41,LTA!F$102:AJ$102,LTA!F$104:AJ$104)</f>
        <v>106.17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35.270000000000003</v>
      </c>
      <c r="AB41" s="117">
        <f>-STOA!O41</f>
        <v>-190.68</v>
      </c>
      <c r="AC41">
        <f t="shared" si="0"/>
        <v>10.228661779801911</v>
      </c>
      <c r="AD41">
        <f t="shared" si="1"/>
        <v>728.88882383676639</v>
      </c>
      <c r="AE41">
        <f>'IDT-1'!C41</f>
        <v>0</v>
      </c>
      <c r="AF41" s="26"/>
      <c r="AG41">
        <f t="shared" si="2"/>
        <v>728.88882383676639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7.8317803660565719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524.81507265051175</v>
      </c>
      <c r="P42" s="77">
        <v>68.040000000000006</v>
      </c>
      <c r="Q42" s="77">
        <v>22.05</v>
      </c>
      <c r="R42" s="80">
        <v>23.399999999999995</v>
      </c>
      <c r="S42" s="80">
        <v>0</v>
      </c>
      <c r="T42" s="78">
        <f>SUMPRODUCT(LTA!F42:AJ42,LTA!F$101:AJ$101,LTA!F$104:AJ$104)</f>
        <v>122.84</v>
      </c>
      <c r="U42" s="78">
        <f>SUMPRODUCT(LTA!F42:AJ42,LTA!F$102:AJ$102,LTA!F$104:AJ$104)</f>
        <v>106.11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41.27</v>
      </c>
      <c r="AB42" s="117">
        <f>-STOA!O42</f>
        <v>-190.68</v>
      </c>
      <c r="AC42">
        <f t="shared" si="0"/>
        <v>10.33038421292191</v>
      </c>
      <c r="AD42">
        <f t="shared" si="1"/>
        <v>740.3464688036463</v>
      </c>
      <c r="AE42">
        <f>'IDT-1'!C42</f>
        <v>0</v>
      </c>
      <c r="AF42" s="26"/>
      <c r="AG42">
        <f t="shared" si="2"/>
        <v>740.3464688036463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526.70457179251184</v>
      </c>
      <c r="P43" s="77">
        <v>68.040000000000006</v>
      </c>
      <c r="Q43" s="77">
        <v>22.05</v>
      </c>
      <c r="R43" s="80">
        <v>23.399999999999995</v>
      </c>
      <c r="S43" s="80">
        <v>0</v>
      </c>
      <c r="T43" s="78">
        <f>SUMPRODUCT(LTA!F43:AJ43,LTA!F$101:AJ$101,LTA!F$104:AJ$104)</f>
        <v>124.75</v>
      </c>
      <c r="U43" s="78">
        <f>SUMPRODUCT(LTA!F43:AJ43,LTA!F$102:AJ$102,LTA!F$104:AJ$104)</f>
        <v>106.02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42.77</v>
      </c>
      <c r="AB43" s="117">
        <f>-STOA!O43</f>
        <v>-190.68</v>
      </c>
      <c r="AC43">
        <f t="shared" si="0"/>
        <v>10.615937248470784</v>
      </c>
      <c r="AD43">
        <f t="shared" si="1"/>
        <v>718.27041491009754</v>
      </c>
      <c r="AE43">
        <f>'IDT-1'!C43</f>
        <v>0</v>
      </c>
      <c r="AF43" s="26"/>
      <c r="AG43">
        <f t="shared" si="2"/>
        <v>718.27041491009754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7.8317803660565719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526.70457179251184</v>
      </c>
      <c r="P44" s="77">
        <v>68.040000000000006</v>
      </c>
      <c r="Q44" s="77">
        <v>22.05</v>
      </c>
      <c r="R44" s="80">
        <v>23.399999999999995</v>
      </c>
      <c r="S44" s="80">
        <v>0</v>
      </c>
      <c r="T44" s="78">
        <f>SUMPRODUCT(LTA!F44:AJ44,LTA!F$101:AJ$101,LTA!F$104:AJ$104)</f>
        <v>132.21</v>
      </c>
      <c r="U44" s="78">
        <f>SUMPRODUCT(LTA!F44:AJ44,LTA!F$102:AJ$102,LTA!F$104:AJ$104)</f>
        <v>105.91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44.27</v>
      </c>
      <c r="AB44" s="117">
        <f>-STOA!O44</f>
        <v>-190.68</v>
      </c>
      <c r="AC44">
        <f t="shared" si="0"/>
        <v>10.391960912716144</v>
      </c>
      <c r="AD44">
        <f t="shared" si="1"/>
        <v>761.34439124585208</v>
      </c>
      <c r="AE44">
        <f>'IDT-1'!C44</f>
        <v>0</v>
      </c>
      <c r="AF44" s="26"/>
      <c r="AG44">
        <f t="shared" si="2"/>
        <v>761.34439124585208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-13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7.8317803660565719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529.27454213375279</v>
      </c>
      <c r="P45" s="77">
        <v>68.040000000000006</v>
      </c>
      <c r="Q45" s="77">
        <v>22.05</v>
      </c>
      <c r="R45" s="80">
        <v>23.399999999999995</v>
      </c>
      <c r="S45" s="80">
        <v>0</v>
      </c>
      <c r="T45" s="78">
        <f>SUMPRODUCT(LTA!F45:AJ45,LTA!F$101:AJ$101,LTA!F$104:AJ$104)</f>
        <v>134.23000000000002</v>
      </c>
      <c r="U45" s="78">
        <f>SUMPRODUCT(LTA!F45:AJ45,LTA!F$102:AJ$102,LTA!F$104:AJ$104)</f>
        <v>105.74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45.77</v>
      </c>
      <c r="AB45" s="117">
        <f>-STOA!O45</f>
        <v>-190.68</v>
      </c>
      <c r="AC45">
        <f t="shared" si="0"/>
        <v>10.328640993930527</v>
      </c>
      <c r="AD45">
        <f t="shared" si="1"/>
        <v>780.32768150587867</v>
      </c>
      <c r="AE45">
        <f>'IDT-1'!C45</f>
        <v>0</v>
      </c>
      <c r="AF45" s="26"/>
      <c r="AG45">
        <f t="shared" si="2"/>
        <v>780.32768150587867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529.27454213375279</v>
      </c>
      <c r="P46" s="77">
        <v>68.040000000000006</v>
      </c>
      <c r="Q46" s="77">
        <v>22.05</v>
      </c>
      <c r="R46" s="80">
        <v>23.399999999999995</v>
      </c>
      <c r="S46" s="80">
        <v>0</v>
      </c>
      <c r="T46" s="78">
        <f>SUMPRODUCT(LTA!F46:AJ46,LTA!F$101:AJ$101,LTA!F$104:AJ$104)</f>
        <v>140.35</v>
      </c>
      <c r="U46" s="78">
        <f>SUMPRODUCT(LTA!F46:AJ46,LTA!F$102:AJ$102,LTA!F$104:AJ$104)</f>
        <v>105.63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45.77</v>
      </c>
      <c r="AB46" s="117">
        <f>-STOA!O46</f>
        <v>-190.68</v>
      </c>
      <c r="AC46">
        <f t="shared" si="0"/>
        <v>10.381528993930527</v>
      </c>
      <c r="AD46">
        <f t="shared" si="1"/>
        <v>786.28479350587872</v>
      </c>
      <c r="AE46">
        <f>'IDT-1'!C46</f>
        <v>0</v>
      </c>
      <c r="AF46" s="26"/>
      <c r="AG46">
        <f t="shared" si="2"/>
        <v>786.28479350587872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7.8317803660565719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534.89677015775271</v>
      </c>
      <c r="P47" s="77">
        <v>68.040000000000006</v>
      </c>
      <c r="Q47" s="77">
        <v>22.05</v>
      </c>
      <c r="R47" s="80">
        <v>23.399999999999995</v>
      </c>
      <c r="S47" s="80">
        <v>0</v>
      </c>
      <c r="T47" s="78">
        <f>SUMPRODUCT(LTA!F47:AJ47,LTA!F$101:AJ$101,LTA!F$104:AJ$104)</f>
        <v>144.79</v>
      </c>
      <c r="U47" s="78">
        <f>SUMPRODUCT(LTA!F47:AJ47,LTA!F$102:AJ$102,LTA!F$104:AJ$104)</f>
        <v>103.37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45.77</v>
      </c>
      <c r="AB47" s="117">
        <f>-STOA!O47</f>
        <v>-190.68</v>
      </c>
      <c r="AC47">
        <f t="shared" si="0"/>
        <v>10.594156600541725</v>
      </c>
      <c r="AD47">
        <f t="shared" si="1"/>
        <v>810.23439392326748</v>
      </c>
      <c r="AE47">
        <f>'IDT-1'!C47</f>
        <v>0</v>
      </c>
      <c r="AF47" s="26"/>
      <c r="AG47">
        <f t="shared" si="2"/>
        <v>810.23439392326748</v>
      </c>
      <c r="AI47" s="75">
        <f>PXIL!I47</f>
        <v>0</v>
      </c>
      <c r="AJ47" s="75">
        <f>PXIL!O47</f>
        <v>0</v>
      </c>
      <c r="AK47" s="75">
        <f>RTM_IEX!I47</f>
        <v>16.36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7.8317803660565719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534.89677015775271</v>
      </c>
      <c r="P48" s="77">
        <v>68.040000000000006</v>
      </c>
      <c r="Q48" s="77">
        <v>22.05</v>
      </c>
      <c r="R48" s="80">
        <v>23.399999999999995</v>
      </c>
      <c r="S48" s="80">
        <v>0</v>
      </c>
      <c r="T48" s="78">
        <f>SUMPRODUCT(LTA!F48:AJ48,LTA!F$101:AJ$101,LTA!F$104:AJ$104)</f>
        <v>146.89000000000001</v>
      </c>
      <c r="U48" s="78">
        <f>SUMPRODUCT(LTA!F48:AJ48,LTA!F$102:AJ$102,LTA!F$104:AJ$104)</f>
        <v>103.22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45.77</v>
      </c>
      <c r="AB48" s="117">
        <f>-STOA!O48</f>
        <v>-190.68</v>
      </c>
      <c r="AC48">
        <f t="shared" si="0"/>
        <v>10.467348600541726</v>
      </c>
      <c r="AD48">
        <f t="shared" si="1"/>
        <v>795.95120192326749</v>
      </c>
      <c r="AE48">
        <f>'IDT-1'!C48</f>
        <v>0</v>
      </c>
      <c r="AF48" s="26"/>
      <c r="AG48">
        <f t="shared" si="2"/>
        <v>795.95120192326749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7.8317803660565719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534.91297647575414</v>
      </c>
      <c r="P49" s="77">
        <v>68.040000000000006</v>
      </c>
      <c r="Q49" s="77">
        <v>22.05</v>
      </c>
      <c r="R49" s="80">
        <v>23.399999999999995</v>
      </c>
      <c r="S49" s="80">
        <v>0</v>
      </c>
      <c r="T49" s="78">
        <f>SUMPRODUCT(LTA!F49:AJ49,LTA!F$101:AJ$101,LTA!F$104:AJ$104)</f>
        <v>148.83000000000001</v>
      </c>
      <c r="U49" s="78">
        <f>SUMPRODUCT(LTA!F49:AJ49,LTA!F$102:AJ$102,LTA!F$104:AJ$104)</f>
        <v>103.03999999999999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45.77</v>
      </c>
      <c r="AB49" s="117">
        <f>-STOA!O49</f>
        <v>-190.68</v>
      </c>
      <c r="AC49">
        <f t="shared" si="0"/>
        <v>10.882494954638927</v>
      </c>
      <c r="AD49">
        <f t="shared" si="1"/>
        <v>752.31226188717176</v>
      </c>
      <c r="AE49">
        <f>'IDT-1'!C49</f>
        <v>0</v>
      </c>
      <c r="AF49" s="26"/>
      <c r="AG49">
        <f t="shared" si="2"/>
        <v>752.31226188717176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7.8317803660565719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534.91297647575414</v>
      </c>
      <c r="P50" s="77">
        <v>68.040000000000006</v>
      </c>
      <c r="Q50" s="77">
        <v>22.05</v>
      </c>
      <c r="R50" s="80">
        <v>23.399999999999995</v>
      </c>
      <c r="S50" s="80">
        <v>0</v>
      </c>
      <c r="T50" s="78">
        <f>SUMPRODUCT(LTA!F50:AJ50,LTA!F$101:AJ$101,LTA!F$104:AJ$104)</f>
        <v>149.55000000000001</v>
      </c>
      <c r="U50" s="78">
        <f>SUMPRODUCT(LTA!F50:AJ50,LTA!F$102:AJ$102,LTA!F$104:AJ$104)</f>
        <v>102.94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45.77</v>
      </c>
      <c r="AB50" s="117">
        <f>-STOA!O50</f>
        <v>-190.68</v>
      </c>
      <c r="AC50">
        <f t="shared" si="0"/>
        <v>10.603850873928675</v>
      </c>
      <c r="AD50">
        <f t="shared" si="1"/>
        <v>785.2109059678819</v>
      </c>
      <c r="AE50">
        <f>'IDT-1'!C50</f>
        <v>0</v>
      </c>
      <c r="AF50" s="26"/>
      <c r="AG50">
        <f t="shared" si="2"/>
        <v>785.2109059678819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-13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7.8317803660565719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528.78253595053457</v>
      </c>
      <c r="P51" s="77">
        <v>68.040000000000006</v>
      </c>
      <c r="Q51" s="77">
        <v>22.05</v>
      </c>
      <c r="R51" s="80">
        <v>23.399999999999995</v>
      </c>
      <c r="S51" s="80">
        <v>0</v>
      </c>
      <c r="T51" s="78">
        <f>SUMPRODUCT(LTA!F51:AJ51,LTA!F$101:AJ$101,LTA!F$104:AJ$104)</f>
        <v>144.06000000000003</v>
      </c>
      <c r="U51" s="78">
        <f>SUMPRODUCT(LTA!F51:AJ51,LTA!F$102:AJ$102,LTA!F$104:AJ$104)</f>
        <v>102.77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45.77</v>
      </c>
      <c r="AB51" s="117">
        <f>-STOA!O51</f>
        <v>-190.68</v>
      </c>
      <c r="AC51">
        <f t="shared" si="0"/>
        <v>10.511751339518204</v>
      </c>
      <c r="AD51">
        <f t="shared" si="1"/>
        <v>800.95256497707283</v>
      </c>
      <c r="AE51">
        <f>'IDT-1'!C51</f>
        <v>0</v>
      </c>
      <c r="AF51" s="26"/>
      <c r="AG51">
        <f t="shared" si="2"/>
        <v>800.95256497707283</v>
      </c>
      <c r="AI51" s="75">
        <f>PXIL!I51</f>
        <v>0</v>
      </c>
      <c r="AJ51" s="75">
        <f>PXIL!O51</f>
        <v>0</v>
      </c>
      <c r="AK51" s="75">
        <f>RTM_IEX!I51</f>
        <v>14.44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7.8317803660565719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528.83185332207836</v>
      </c>
      <c r="P52" s="77">
        <v>68.040000000000006</v>
      </c>
      <c r="Q52" s="77">
        <v>22.05</v>
      </c>
      <c r="R52" s="80">
        <v>23.399999999999995</v>
      </c>
      <c r="S52" s="80">
        <v>0</v>
      </c>
      <c r="T52" s="78">
        <f>SUMPRODUCT(LTA!F52:AJ52,LTA!F$101:AJ$101,LTA!F$104:AJ$104)</f>
        <v>144.23000000000002</v>
      </c>
      <c r="U52" s="78">
        <f>SUMPRODUCT(LTA!F52:AJ52,LTA!F$102:AJ$102,LTA!F$104:AJ$104)</f>
        <v>102.74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45.77</v>
      </c>
      <c r="AB52" s="117">
        <f>-STOA!O52</f>
        <v>-190.68</v>
      </c>
      <c r="AC52">
        <f t="shared" si="0"/>
        <v>10.519517245220721</v>
      </c>
      <c r="AD52">
        <f t="shared" si="1"/>
        <v>771.69411644291415</v>
      </c>
      <c r="AE52">
        <f>'IDT-1'!C52</f>
        <v>0</v>
      </c>
      <c r="AF52" s="26"/>
      <c r="AG52">
        <f t="shared" si="2"/>
        <v>771.69411644291415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7.8317803660565719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535.0454519440292</v>
      </c>
      <c r="P53" s="77">
        <v>68.040000000000006</v>
      </c>
      <c r="Q53" s="77">
        <v>22.05</v>
      </c>
      <c r="R53" s="80">
        <v>23.399999999999995</v>
      </c>
      <c r="S53" s="80">
        <v>0</v>
      </c>
      <c r="T53" s="78">
        <f>SUMPRODUCT(LTA!F53:AJ53,LTA!F$101:AJ$101,LTA!F$104:AJ$104)</f>
        <v>145.09</v>
      </c>
      <c r="U53" s="78">
        <f>SUMPRODUCT(LTA!F53:AJ53,LTA!F$102:AJ$102,LTA!F$104:AJ$104)</f>
        <v>102.64999999999999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45.77</v>
      </c>
      <c r="AB53" s="117">
        <f>-STOA!O53</f>
        <v>-190.68</v>
      </c>
      <c r="AC53">
        <f t="shared" si="0"/>
        <v>10.758535463537795</v>
      </c>
      <c r="AD53">
        <f t="shared" si="1"/>
        <v>758.43869684654783</v>
      </c>
      <c r="AE53">
        <f>'IDT-1'!C53</f>
        <v>0</v>
      </c>
      <c r="AF53" s="26"/>
      <c r="AG53">
        <f t="shared" si="2"/>
        <v>758.43869684654783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7.8317803660565719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535.0454519440292</v>
      </c>
      <c r="P54" s="77">
        <v>68.040000000000006</v>
      </c>
      <c r="Q54" s="77">
        <v>22.05</v>
      </c>
      <c r="R54" s="80">
        <v>23.399999999999995</v>
      </c>
      <c r="S54" s="80">
        <v>0</v>
      </c>
      <c r="T54" s="78">
        <f>SUMPRODUCT(LTA!F54:AJ54,LTA!F$101:AJ$101,LTA!F$104:AJ$104)</f>
        <v>145.05999999999997</v>
      </c>
      <c r="U54" s="78">
        <f>SUMPRODUCT(LTA!F54:AJ54,LTA!F$102:AJ$102,LTA!F$104:AJ$104)</f>
        <v>102.67999999999999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45.77</v>
      </c>
      <c r="AB54" s="117">
        <f>-STOA!O54</f>
        <v>-190.68</v>
      </c>
      <c r="AC54">
        <f t="shared" si="0"/>
        <v>10.811804228670963</v>
      </c>
      <c r="AD54">
        <f t="shared" si="1"/>
        <v>752.3854280814146</v>
      </c>
      <c r="AE54">
        <f>'IDT-1'!C54</f>
        <v>0</v>
      </c>
      <c r="AF54" s="26"/>
      <c r="AG54">
        <f t="shared" si="2"/>
        <v>752.3854280814146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-41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7.8317803660565719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524.66690805498888</v>
      </c>
      <c r="P55" s="77">
        <v>31.54</v>
      </c>
      <c r="Q55" s="77">
        <v>22.05</v>
      </c>
      <c r="R55" s="80">
        <v>23.399999999999995</v>
      </c>
      <c r="S55" s="80">
        <v>0</v>
      </c>
      <c r="T55" s="78">
        <f>SUMPRODUCT(LTA!F55:AJ55,LTA!F$101:AJ$101,LTA!F$104:AJ$104)</f>
        <v>145</v>
      </c>
      <c r="U55" s="78">
        <f>SUMPRODUCT(LTA!F55:AJ55,LTA!F$102:AJ$102,LTA!F$104:AJ$104)</f>
        <v>100.83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45.77</v>
      </c>
      <c r="AB55" s="117">
        <f>-STOA!O55</f>
        <v>-190.68</v>
      </c>
      <c r="AC55">
        <f t="shared" si="0"/>
        <v>10.178268109436921</v>
      </c>
      <c r="AD55">
        <f t="shared" si="1"/>
        <v>727.23042031160844</v>
      </c>
      <c r="AE55">
        <f>'IDT-1'!C55</f>
        <v>0</v>
      </c>
      <c r="AF55" s="26"/>
      <c r="AG55">
        <f t="shared" si="2"/>
        <v>727.23042031160844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7.8317803660565719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524.66690805498888</v>
      </c>
      <c r="P56" s="77">
        <v>31.54</v>
      </c>
      <c r="Q56" s="77">
        <v>22.05</v>
      </c>
      <c r="R56" s="80">
        <v>23.399999999999995</v>
      </c>
      <c r="S56" s="80">
        <v>0</v>
      </c>
      <c r="T56" s="78">
        <f>SUMPRODUCT(LTA!F56:AJ56,LTA!F$101:AJ$101,LTA!F$104:AJ$104)</f>
        <v>144.25</v>
      </c>
      <c r="U56" s="78">
        <f>SUMPRODUCT(LTA!F56:AJ56,LTA!F$102:AJ$102,LTA!F$104:AJ$104)</f>
        <v>100.83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45.77</v>
      </c>
      <c r="AB56" s="117">
        <f>-STOA!O56</f>
        <v>-190.68</v>
      </c>
      <c r="AC56">
        <f t="shared" si="0"/>
        <v>10.304840022269849</v>
      </c>
      <c r="AD56">
        <f t="shared" si="1"/>
        <v>711.35384839877543</v>
      </c>
      <c r="AE56">
        <f>'IDT-1'!C56</f>
        <v>0</v>
      </c>
      <c r="AF56" s="26"/>
      <c r="AG56">
        <f t="shared" si="2"/>
        <v>711.35384839877543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-33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7.8317803660565719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525.2978658989889</v>
      </c>
      <c r="P57" s="77">
        <v>31.54</v>
      </c>
      <c r="Q57" s="77">
        <v>22.05</v>
      </c>
      <c r="R57" s="80">
        <v>23.399999999999995</v>
      </c>
      <c r="S57" s="80">
        <v>0</v>
      </c>
      <c r="T57" s="78">
        <f>SUMPRODUCT(LTA!F57:AJ57,LTA!F$101:AJ$101,LTA!F$104:AJ$104)</f>
        <v>140.91999999999999</v>
      </c>
      <c r="U57" s="78">
        <f>SUMPRODUCT(LTA!F57:AJ57,LTA!F$102:AJ$102,LTA!F$104:AJ$104)</f>
        <v>100.83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45.77</v>
      </c>
      <c r="AB57" s="117">
        <f>-STOA!O57</f>
        <v>-190.68</v>
      </c>
      <c r="AC57">
        <f t="shared" si="0"/>
        <v>10.218941558641681</v>
      </c>
      <c r="AD57">
        <f t="shared" si="1"/>
        <v>715.74070470640379</v>
      </c>
      <c r="AE57">
        <f>'IDT-1'!C57</f>
        <v>0</v>
      </c>
      <c r="AF57" s="26"/>
      <c r="AG57">
        <f t="shared" si="2"/>
        <v>715.74070470640379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-26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7.8317803660565719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525.2978658989889</v>
      </c>
      <c r="P58" s="77">
        <v>31.54</v>
      </c>
      <c r="Q58" s="77">
        <v>22.05</v>
      </c>
      <c r="R58" s="80">
        <v>23.399999999999995</v>
      </c>
      <c r="S58" s="80">
        <v>0</v>
      </c>
      <c r="T58" s="78">
        <f>SUMPRODUCT(LTA!F58:AJ58,LTA!F$101:AJ$101,LTA!F$104:AJ$104)</f>
        <v>139.56</v>
      </c>
      <c r="U58" s="78">
        <f>SUMPRODUCT(LTA!F58:AJ58,LTA!F$102:AJ$102,LTA!F$104:AJ$104)</f>
        <v>100.83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45.77</v>
      </c>
      <c r="AB58" s="117">
        <f>-STOA!O58</f>
        <v>-190.68</v>
      </c>
      <c r="AC58">
        <f t="shared" si="0"/>
        <v>10.064923518286557</v>
      </c>
      <c r="AD58">
        <f t="shared" si="1"/>
        <v>730.53472274675892</v>
      </c>
      <c r="AE58">
        <f>'IDT-1'!C58</f>
        <v>-3.2</v>
      </c>
      <c r="AF58" s="26"/>
      <c r="AG58">
        <f t="shared" si="2"/>
        <v>727.33472274675887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7.8317803660565719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529.30284039131288</v>
      </c>
      <c r="P59" s="77">
        <v>68.040000000000006</v>
      </c>
      <c r="Q59" s="77">
        <v>22.05</v>
      </c>
      <c r="R59" s="80">
        <v>23.399999999999995</v>
      </c>
      <c r="S59" s="80">
        <v>0</v>
      </c>
      <c r="T59" s="78">
        <f>SUMPRODUCT(LTA!F59:AJ59,LTA!F$101:AJ$101,LTA!F$104:AJ$104)</f>
        <v>137.10999999999999</v>
      </c>
      <c r="U59" s="78">
        <f>SUMPRODUCT(LTA!F59:AJ59,LTA!F$102:AJ$102,LTA!F$104:AJ$104)</f>
        <v>100.83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</v>
      </c>
      <c r="AA59" s="117">
        <f>STOA!I59</f>
        <v>45.77</v>
      </c>
      <c r="AB59" s="117">
        <f>-STOA!O59</f>
        <v>-190.68</v>
      </c>
      <c r="AC59">
        <f t="shared" si="0"/>
        <v>10.905860562584142</v>
      </c>
      <c r="AD59">
        <f t="shared" si="1"/>
        <v>710.74876019478529</v>
      </c>
      <c r="AE59">
        <f>'IDT-1'!C59</f>
        <v>-3.2</v>
      </c>
      <c r="AF59" s="26"/>
      <c r="AG59">
        <f t="shared" si="2"/>
        <v>707.54876019478525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7.8317803660565719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529.30284039131288</v>
      </c>
      <c r="P60" s="77">
        <v>68.040000000000006</v>
      </c>
      <c r="Q60" s="77">
        <v>22.05</v>
      </c>
      <c r="R60" s="80">
        <v>23.399999999999995</v>
      </c>
      <c r="S60" s="80">
        <v>0</v>
      </c>
      <c r="T60" s="78">
        <f>SUMPRODUCT(LTA!F60:AJ60,LTA!F$101:AJ$101,LTA!F$104:AJ$104)</f>
        <v>132.11000000000001</v>
      </c>
      <c r="U60" s="78">
        <f>SUMPRODUCT(LTA!F60:AJ60,LTA!F$102:AJ$102,LTA!F$104:AJ$104)</f>
        <v>100.83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42.17</v>
      </c>
      <c r="AB60" s="117">
        <f>-STOA!O60</f>
        <v>-190.68</v>
      </c>
      <c r="AC60">
        <f t="shared" si="0"/>
        <v>10.750277414884385</v>
      </c>
      <c r="AD60">
        <f t="shared" si="1"/>
        <v>711.30434334248491</v>
      </c>
      <c r="AE60">
        <f>'IDT-1'!C60</f>
        <v>0</v>
      </c>
      <c r="AF60" s="26"/>
      <c r="AG60">
        <f t="shared" si="2"/>
        <v>711.30434334248491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7.8317803660565719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539.40928781093044</v>
      </c>
      <c r="P61" s="77">
        <v>68.040000000000006</v>
      </c>
      <c r="Q61" s="77">
        <v>22.05</v>
      </c>
      <c r="R61" s="80">
        <v>23.399999999999995</v>
      </c>
      <c r="S61" s="80">
        <v>0</v>
      </c>
      <c r="T61" s="78">
        <f>SUMPRODUCT(LTA!F61:AJ61,LTA!F$101:AJ$101,LTA!F$104:AJ$104)</f>
        <v>122.37</v>
      </c>
      <c r="U61" s="78">
        <f>SUMPRODUCT(LTA!F61:AJ61,LTA!F$102:AJ$102,LTA!F$104:AJ$104)</f>
        <v>100.83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40.67</v>
      </c>
      <c r="AB61" s="117">
        <f>-STOA!O61</f>
        <v>-190.68</v>
      </c>
      <c r="AC61">
        <f t="shared" si="0"/>
        <v>10.722545897132626</v>
      </c>
      <c r="AD61">
        <f t="shared" si="1"/>
        <v>712.19852227985427</v>
      </c>
      <c r="AE61">
        <f>'IDT-1'!C61</f>
        <v>0</v>
      </c>
      <c r="AF61" s="26"/>
      <c r="AG61">
        <f t="shared" si="2"/>
        <v>712.19852227985427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-56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20.91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539.40928781093044</v>
      </c>
      <c r="P62" s="77">
        <v>68.040000000000006</v>
      </c>
      <c r="Q62" s="77">
        <v>22.05</v>
      </c>
      <c r="R62" s="80">
        <v>23.399999999999995</v>
      </c>
      <c r="S62" s="80">
        <v>0</v>
      </c>
      <c r="T62" s="78">
        <f>SUMPRODUCT(LTA!F62:AJ62,LTA!F$101:AJ$101,LTA!F$104:AJ$104)</f>
        <v>117.58999999999999</v>
      </c>
      <c r="U62" s="78">
        <f>SUMPRODUCT(LTA!F62:AJ62,LTA!F$102:AJ$102,LTA!F$104:AJ$104)</f>
        <v>100.83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38.270000000000003</v>
      </c>
      <c r="AB62" s="117">
        <f>-STOA!O62</f>
        <v>-190.68</v>
      </c>
      <c r="AC62">
        <f t="shared" si="0"/>
        <v>10.969769035399624</v>
      </c>
      <c r="AD62">
        <f t="shared" si="1"/>
        <v>695.84951877553067</v>
      </c>
      <c r="AE62">
        <f>'IDT-1'!C62</f>
        <v>0</v>
      </c>
      <c r="AF62" s="26"/>
      <c r="AG62">
        <f t="shared" si="2"/>
        <v>695.84951877553067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7.8317803660565719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537.37783624413032</v>
      </c>
      <c r="P63" s="77">
        <v>68.040000000000006</v>
      </c>
      <c r="Q63" s="77">
        <v>22.05</v>
      </c>
      <c r="R63" s="80">
        <v>23.399999999999995</v>
      </c>
      <c r="S63" s="80">
        <v>0</v>
      </c>
      <c r="T63" s="78">
        <f>SUMPRODUCT(LTA!F63:AJ63,LTA!F$101:AJ$101,LTA!F$104:AJ$104)</f>
        <v>110.07</v>
      </c>
      <c r="U63" s="78">
        <f>SUMPRODUCT(LTA!F63:AJ63,LTA!F$102:AJ$102,LTA!F$104:AJ$104)</f>
        <v>100.83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35.270000000000003</v>
      </c>
      <c r="AB63" s="117">
        <f>-STOA!O63</f>
        <v>-190.68</v>
      </c>
      <c r="AC63">
        <f t="shared" si="0"/>
        <v>10.051733982101847</v>
      </c>
      <c r="AD63">
        <f t="shared" si="1"/>
        <v>749.13788262808509</v>
      </c>
      <c r="AE63">
        <f>'IDT-1'!C63</f>
        <v>0</v>
      </c>
      <c r="AF63" s="26"/>
      <c r="AG63">
        <f t="shared" si="2"/>
        <v>749.13788262808509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7.8317803660565719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537.34839975180637</v>
      </c>
      <c r="P64" s="77">
        <v>68.040000000000006</v>
      </c>
      <c r="Q64" s="77">
        <v>22.05</v>
      </c>
      <c r="R64" s="80">
        <v>23.399999999999995</v>
      </c>
      <c r="S64" s="80">
        <v>0</v>
      </c>
      <c r="T64" s="78">
        <f>SUMPRODUCT(LTA!F64:AJ64,LTA!F$101:AJ$101,LTA!F$104:AJ$104)</f>
        <v>102.42</v>
      </c>
      <c r="U64" s="78">
        <f>SUMPRODUCT(LTA!F64:AJ64,LTA!F$102:AJ$102,LTA!F$104:AJ$104)</f>
        <v>100.83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30.77</v>
      </c>
      <c r="AB64" s="117">
        <f>-STOA!O64</f>
        <v>-190.68</v>
      </c>
      <c r="AC64">
        <f t="shared" si="0"/>
        <v>9.9445549409693967</v>
      </c>
      <c r="AD64">
        <f t="shared" si="1"/>
        <v>737.06562517689338</v>
      </c>
      <c r="AE64">
        <f>'IDT-1'!C64</f>
        <v>0</v>
      </c>
      <c r="AF64" s="26"/>
      <c r="AG64">
        <f t="shared" si="2"/>
        <v>737.06562517689338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7.8317803660565719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537.34839975180637</v>
      </c>
      <c r="P65" s="77">
        <v>68.040000000000006</v>
      </c>
      <c r="Q65" s="77">
        <v>22.05</v>
      </c>
      <c r="R65" s="80">
        <v>23.399999999999995</v>
      </c>
      <c r="S65" s="80">
        <v>0</v>
      </c>
      <c r="T65" s="78">
        <f>SUMPRODUCT(LTA!F65:AJ65,LTA!F$101:AJ$101,LTA!F$104:AJ$104)</f>
        <v>86.389999999999986</v>
      </c>
      <c r="U65" s="78">
        <f>SUMPRODUCT(LTA!F65:AJ65,LTA!F$102:AJ$102,LTA!F$104:AJ$104)</f>
        <v>100.83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27.169999999999998</v>
      </c>
      <c r="AB65" s="117">
        <f>-STOA!O65</f>
        <v>-190.68</v>
      </c>
      <c r="AC65">
        <f t="shared" si="0"/>
        <v>10.025954940969399</v>
      </c>
      <c r="AD65">
        <f t="shared" si="1"/>
        <v>746.23422517689346</v>
      </c>
      <c r="AE65">
        <f>'IDT-1'!C65</f>
        <v>0</v>
      </c>
      <c r="AF65" s="26"/>
      <c r="AG65">
        <f t="shared" si="2"/>
        <v>746.23422517689346</v>
      </c>
      <c r="AI65" s="75">
        <f>PXIL!I65</f>
        <v>0</v>
      </c>
      <c r="AJ65" s="75">
        <f>PXIL!O65</f>
        <v>0</v>
      </c>
      <c r="AK65" s="75">
        <f>RTM_IEX!I65</f>
        <v>28.88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7.8317803660565719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537.34839975180637</v>
      </c>
      <c r="P66" s="77">
        <v>68.040000000000006</v>
      </c>
      <c r="Q66" s="77">
        <v>22.05</v>
      </c>
      <c r="R66" s="80">
        <v>23.399999999999995</v>
      </c>
      <c r="S66" s="80">
        <v>0</v>
      </c>
      <c r="T66" s="78">
        <f>SUMPRODUCT(LTA!F66:AJ66,LTA!F$101:AJ$101,LTA!F$104:AJ$104)</f>
        <v>76.09</v>
      </c>
      <c r="U66" s="78">
        <f>SUMPRODUCT(LTA!F66:AJ66,LTA!F$102:AJ$102,LTA!F$104:AJ$104)</f>
        <v>100.83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9.6300000000000008</v>
      </c>
      <c r="Z66" s="75">
        <f>IEX!O66</f>
        <v>0</v>
      </c>
      <c r="AA66" s="117">
        <f>STOA!I66</f>
        <v>22.37</v>
      </c>
      <c r="AB66" s="117">
        <f>-STOA!O66</f>
        <v>-190.68</v>
      </c>
      <c r="AC66">
        <f t="shared" si="0"/>
        <v>9.9777309409693995</v>
      </c>
      <c r="AD66">
        <f t="shared" si="1"/>
        <v>740.80244917689345</v>
      </c>
      <c r="AE66">
        <f>'IDT-1'!C66</f>
        <v>0</v>
      </c>
      <c r="AF66" s="26"/>
      <c r="AG66">
        <f t="shared" si="2"/>
        <v>740.80244917689345</v>
      </c>
      <c r="AI66" s="75">
        <f>PXIL!I66</f>
        <v>0</v>
      </c>
      <c r="AJ66" s="75">
        <f>PXIL!O66</f>
        <v>0</v>
      </c>
      <c r="AK66" s="75">
        <f>RTM_IEX!I66</f>
        <v>28.87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7.8317803660565719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573.08011804053399</v>
      </c>
      <c r="P67" s="77">
        <v>68.040000000000006</v>
      </c>
      <c r="Q67" s="77">
        <v>22.05</v>
      </c>
      <c r="R67" s="80">
        <v>23.399999999999995</v>
      </c>
      <c r="S67" s="80">
        <v>0</v>
      </c>
      <c r="T67" s="78">
        <f>SUMPRODUCT(LTA!F67:AJ67,LTA!F$101:AJ$101,LTA!F$104:AJ$104)</f>
        <v>65.92</v>
      </c>
      <c r="U67" s="78">
        <f>SUMPRODUCT(LTA!F67:AJ67,LTA!F$102:AJ$102,LTA!F$104:AJ$104)</f>
        <v>100.83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19.25</v>
      </c>
      <c r="Z67" s="75">
        <f>IEX!O67</f>
        <v>0</v>
      </c>
      <c r="AA67" s="117">
        <f>STOA!I67</f>
        <v>19.37</v>
      </c>
      <c r="AB67" s="117">
        <f>-STOA!O67</f>
        <v>-190.68</v>
      </c>
      <c r="AC67">
        <f t="shared" si="0"/>
        <v>10.131167847220935</v>
      </c>
      <c r="AD67">
        <f t="shared" si="1"/>
        <v>729.96073055936949</v>
      </c>
      <c r="AE67">
        <f>'IDT-1'!C67</f>
        <v>0</v>
      </c>
      <c r="AF67" s="26"/>
      <c r="AG67">
        <f t="shared" si="2"/>
        <v>729.96073055936949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-14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7.8317803660565719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573.08011804053399</v>
      </c>
      <c r="P68" s="77">
        <v>68.040000000000006</v>
      </c>
      <c r="Q68" s="77">
        <v>22.05</v>
      </c>
      <c r="R68" s="80">
        <v>22.189999999999994</v>
      </c>
      <c r="S68" s="80">
        <v>0</v>
      </c>
      <c r="T68" s="78">
        <f>SUMPRODUCT(LTA!F68:AJ68,LTA!F$101:AJ$101,LTA!F$104:AJ$104)</f>
        <v>57.18</v>
      </c>
      <c r="U68" s="78">
        <f>SUMPRODUCT(LTA!F68:AJ68,LTA!F$102:AJ$102,LTA!F$104:AJ$104)</f>
        <v>100.83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33.69</v>
      </c>
      <c r="Z68" s="75">
        <f>IEX!O68</f>
        <v>0</v>
      </c>
      <c r="AA68" s="117">
        <f>STOA!I68</f>
        <v>14.27</v>
      </c>
      <c r="AB68" s="117">
        <f>-STOA!O68</f>
        <v>-190.68</v>
      </c>
      <c r="AC68">
        <f t="shared" ref="AC68:AC98" si="3">SUMIF(B68:AB68,"&gt;0")*$AC$2-SUMIF(B68:AB68,"&lt;0")*($AC$2/(1-$AC$2))+SUMIF(AI68:AR68,"&gt;0")*$AC$2-SUMIF(AI68:AR68,"&lt;0")*($AC$2/(1-$AC$2))</f>
        <v>10.143556102265324</v>
      </c>
      <c r="AD68">
        <f t="shared" ref="AD68:AD98" si="4">SUM(B68:AB68,AI68:AR68)-AC68</f>
        <v>727.33834230432501</v>
      </c>
      <c r="AE68">
        <f>'IDT-1'!C68</f>
        <v>0</v>
      </c>
      <c r="AF68" s="26"/>
      <c r="AG68">
        <f t="shared" ref="AG68:AG98" si="5">SUM(AD68:AF68)</f>
        <v>727.33834230432501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-16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7.8317803660565719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575.44584135273396</v>
      </c>
      <c r="P69" s="77">
        <v>68.040000000000006</v>
      </c>
      <c r="Q69" s="77">
        <v>22.05</v>
      </c>
      <c r="R69" s="80">
        <v>20.34</v>
      </c>
      <c r="S69" s="80">
        <v>0</v>
      </c>
      <c r="T69" s="78">
        <f>SUMPRODUCT(LTA!F69:AJ69,LTA!F$101:AJ$101,LTA!F$104:AJ$104)</f>
        <v>46.269999999999996</v>
      </c>
      <c r="U69" s="78">
        <f>SUMPRODUCT(LTA!F69:AJ69,LTA!F$102:AJ$102,LTA!F$104:AJ$104)</f>
        <v>100.83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52.95</v>
      </c>
      <c r="Z69" s="75">
        <f>IEX!O69</f>
        <v>0</v>
      </c>
      <c r="AA69" s="117">
        <f>STOA!I69</f>
        <v>11.57</v>
      </c>
      <c r="AB69" s="117">
        <f>-STOA!O69</f>
        <v>-190.68</v>
      </c>
      <c r="AC69">
        <f t="shared" si="3"/>
        <v>10.410889527945374</v>
      </c>
      <c r="AD69">
        <f t="shared" si="4"/>
        <v>709.23673219084515</v>
      </c>
      <c r="AE69">
        <f>'IDT-1'!C69</f>
        <v>0</v>
      </c>
      <c r="AF69" s="26"/>
      <c r="AG69">
        <f t="shared" si="5"/>
        <v>709.23673219084515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7.8317803660565719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581.16385326753391</v>
      </c>
      <c r="P70" s="77">
        <v>68.040000000000006</v>
      </c>
      <c r="Q70" s="77">
        <v>22.05</v>
      </c>
      <c r="R70" s="80">
        <v>12.680000000000001</v>
      </c>
      <c r="S70" s="80">
        <v>0</v>
      </c>
      <c r="T70" s="78">
        <f>SUMPRODUCT(LTA!F70:AJ70,LTA!F$101:AJ$101,LTA!F$104:AJ$104)</f>
        <v>35.410000000000004</v>
      </c>
      <c r="U70" s="78">
        <f>SUMPRODUCT(LTA!F70:AJ70,LTA!F$102:AJ$102,LTA!F$104:AJ$104)</f>
        <v>100.83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72.2</v>
      </c>
      <c r="Z70" s="75">
        <f>IEX!O70</f>
        <v>0</v>
      </c>
      <c r="AA70" s="117">
        <f>STOA!I70</f>
        <v>8.8699999999999992</v>
      </c>
      <c r="AB70" s="117">
        <f>-STOA!O70</f>
        <v>-190.68</v>
      </c>
      <c r="AC70">
        <f t="shared" si="3"/>
        <v>10.221918844740729</v>
      </c>
      <c r="AD70">
        <f t="shared" si="4"/>
        <v>738.17371478884979</v>
      </c>
      <c r="AE70">
        <f>'IDT-1'!C70</f>
        <v>0</v>
      </c>
      <c r="AF70" s="26"/>
      <c r="AG70">
        <f t="shared" si="5"/>
        <v>738.17371478884979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7.8317803660565719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44.999277746569298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594.341769001687</v>
      </c>
      <c r="P71" s="77">
        <v>68.040000000000006</v>
      </c>
      <c r="Q71" s="77">
        <v>22.05</v>
      </c>
      <c r="R71" s="80">
        <v>6.6</v>
      </c>
      <c r="S71" s="80">
        <v>0</v>
      </c>
      <c r="T71" s="78">
        <f>SUMPRODUCT(LTA!F71:AJ71,LTA!F$101:AJ$101,LTA!F$104:AJ$104)</f>
        <v>28.610000000000003</v>
      </c>
      <c r="U71" s="78">
        <f>SUMPRODUCT(LTA!F71:AJ71,LTA!F$102:AJ$102,LTA!F$104:AJ$104)</f>
        <v>102.99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96.26</v>
      </c>
      <c r="Z71" s="75">
        <f>IEX!O71</f>
        <v>0</v>
      </c>
      <c r="AA71" s="117">
        <f>STOA!I71</f>
        <v>5.27</v>
      </c>
      <c r="AB71" s="117">
        <f>-STOA!O71</f>
        <v>-190.68</v>
      </c>
      <c r="AC71">
        <f t="shared" si="3"/>
        <v>10.290418234538159</v>
      </c>
      <c r="AD71">
        <f t="shared" si="4"/>
        <v>776.02240887977462</v>
      </c>
      <c r="AE71">
        <f>'IDT-1'!C71</f>
        <v>0</v>
      </c>
      <c r="AF71" s="26"/>
      <c r="AG71">
        <f t="shared" si="5"/>
        <v>776.02240887977462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7.8317803660565719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43.68220293681987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608.5020870286869</v>
      </c>
      <c r="P72" s="77">
        <v>68.040000000000006</v>
      </c>
      <c r="Q72" s="77">
        <v>22.05</v>
      </c>
      <c r="R72" s="80">
        <v>3.2124336618650493</v>
      </c>
      <c r="S72" s="80">
        <v>0</v>
      </c>
      <c r="T72" s="78">
        <f>SUMPRODUCT(LTA!F72:AJ72,LTA!F$101:AJ$101,LTA!F$104:AJ$104)</f>
        <v>19.5</v>
      </c>
      <c r="U72" s="78">
        <f>SUMPRODUCT(LTA!F72:AJ72,LTA!F$102:AJ$102,LTA!F$104:AJ$104)</f>
        <v>102.82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105.88</v>
      </c>
      <c r="Z72" s="75">
        <f>IEX!O72</f>
        <v>0</v>
      </c>
      <c r="AA72" s="117">
        <f>STOA!I72</f>
        <v>4.9700000000000006</v>
      </c>
      <c r="AB72" s="117">
        <f>-STOA!O72</f>
        <v>-190.68</v>
      </c>
      <c r="AC72">
        <f t="shared" si="3"/>
        <v>10.458724191074374</v>
      </c>
      <c r="AD72">
        <f t="shared" si="4"/>
        <v>794.97977980235396</v>
      </c>
      <c r="AE72">
        <f>'IDT-1'!C72</f>
        <v>0</v>
      </c>
      <c r="AF72" s="26"/>
      <c r="AG72">
        <f t="shared" si="5"/>
        <v>794.97977980235396</v>
      </c>
      <c r="AI72" s="75">
        <f>PXIL!I72</f>
        <v>0</v>
      </c>
      <c r="AJ72" s="75">
        <f>PXIL!O72</f>
        <v>0</v>
      </c>
      <c r="AK72" s="75">
        <f>RTM_IEX!I72</f>
        <v>9.6300000000000008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7.8317803660565719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43.129999999999995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628.21600818691786</v>
      </c>
      <c r="P73" s="77">
        <v>68.040000000000006</v>
      </c>
      <c r="Q73" s="77">
        <v>22.05</v>
      </c>
      <c r="R73" s="80">
        <v>1.4900000000000002</v>
      </c>
      <c r="S73" s="80">
        <v>0</v>
      </c>
      <c r="T73" s="78">
        <f>SUMPRODUCT(LTA!F73:AJ73,LTA!F$101:AJ$101,LTA!F$104:AJ$104)</f>
        <v>12.579999999999998</v>
      </c>
      <c r="U73" s="78">
        <f>SUMPRODUCT(LTA!F73:AJ73,LTA!F$102:AJ$102,LTA!F$104:AJ$104)</f>
        <v>102.81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115.51</v>
      </c>
      <c r="Z73" s="75">
        <f>IEX!O73</f>
        <v>0</v>
      </c>
      <c r="AA73" s="117">
        <f>STOA!I73</f>
        <v>3.77</v>
      </c>
      <c r="AB73" s="117">
        <f>-STOA!O73</f>
        <v>-190.68</v>
      </c>
      <c r="AC73">
        <f t="shared" si="3"/>
        <v>10.676253895198377</v>
      </c>
      <c r="AD73">
        <f t="shared" si="4"/>
        <v>819.48153465777591</v>
      </c>
      <c r="AE73">
        <f>'IDT-1'!C73</f>
        <v>0</v>
      </c>
      <c r="AF73" s="26"/>
      <c r="AG73">
        <f t="shared" si="5"/>
        <v>819.48153465777591</v>
      </c>
      <c r="AI73" s="75">
        <f>PXIL!I73</f>
        <v>0</v>
      </c>
      <c r="AJ73" s="75">
        <f>PXIL!O73</f>
        <v>0</v>
      </c>
      <c r="AK73" s="75">
        <f>RTM_IEX!I73</f>
        <v>15.41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7.8317803660565719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643.24858389041788</v>
      </c>
      <c r="P74" s="77">
        <v>68.040000000000006</v>
      </c>
      <c r="Q74" s="77">
        <v>22.05</v>
      </c>
      <c r="R74" s="80">
        <v>0.28999999999999998</v>
      </c>
      <c r="S74" s="80">
        <v>0</v>
      </c>
      <c r="T74" s="78">
        <f>SUMPRODUCT(LTA!F74:AJ74,LTA!F$101:AJ$101,LTA!F$104:AJ$104)</f>
        <v>8.6</v>
      </c>
      <c r="U74" s="78">
        <f>SUMPRODUCT(LTA!F74:AJ74,LTA!F$102:AJ$102,LTA!F$104:AJ$104)</f>
        <v>102.98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129.94999999999999</v>
      </c>
      <c r="Z74" s="75">
        <f>IEX!O74</f>
        <v>0</v>
      </c>
      <c r="AA74" s="117">
        <f>STOA!I74</f>
        <v>2.27</v>
      </c>
      <c r="AB74" s="117">
        <f>-STOA!O74</f>
        <v>-190.68</v>
      </c>
      <c r="AC74">
        <f t="shared" si="3"/>
        <v>10.83749256138918</v>
      </c>
      <c r="AD74">
        <f t="shared" si="4"/>
        <v>837.6428716950852</v>
      </c>
      <c r="AE74">
        <f>'IDT-1'!C74</f>
        <v>0</v>
      </c>
      <c r="AF74" s="26"/>
      <c r="AG74">
        <f t="shared" si="5"/>
        <v>837.6428716950852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7.8965058236272876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52.417851727388225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640.23974421571779</v>
      </c>
      <c r="P75" s="77">
        <v>68.040000000000006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6.96</v>
      </c>
      <c r="U75" s="78">
        <f>SUMPRODUCT(LTA!F75:AJ75,LTA!F$102:AJ$102,LTA!F$104:AJ$104)</f>
        <v>103.07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43.31</v>
      </c>
      <c r="Z75" s="75">
        <f>IEX!O75</f>
        <v>0</v>
      </c>
      <c r="AA75" s="117">
        <f>STOA!I75</f>
        <v>1.67</v>
      </c>
      <c r="AB75" s="117">
        <f>-STOA!O75</f>
        <v>-93.48</v>
      </c>
      <c r="AC75">
        <f t="shared" si="3"/>
        <v>9.1516834563220719</v>
      </c>
      <c r="AD75">
        <f t="shared" si="4"/>
        <v>843.02241831041101</v>
      </c>
      <c r="AE75">
        <f>'IDT-1'!C75</f>
        <v>0</v>
      </c>
      <c r="AF75" s="26"/>
      <c r="AG75">
        <f t="shared" si="5"/>
        <v>843.02241831041101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52.417851727388225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662.73815455760121</v>
      </c>
      <c r="P76" s="77">
        <v>68.040000000000006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6.78</v>
      </c>
      <c r="U76" s="78">
        <f>SUMPRODUCT(LTA!F76:AJ76,LTA!F$102:AJ$102,LTA!F$104:AJ$104)</f>
        <v>103.37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-93.48</v>
      </c>
      <c r="AC76">
        <f t="shared" si="3"/>
        <v>8.9616774673306452</v>
      </c>
      <c r="AD76">
        <f t="shared" si="4"/>
        <v>821.62083464128591</v>
      </c>
      <c r="AE76">
        <f>'IDT-1'!C76</f>
        <v>0</v>
      </c>
      <c r="AF76" s="26"/>
      <c r="AG76">
        <f t="shared" si="5"/>
        <v>821.62083464128591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54.99911010436049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664.13804403960125</v>
      </c>
      <c r="P77" s="77">
        <v>68.040000000000006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7.14</v>
      </c>
      <c r="U77" s="78">
        <f>SUMPRODUCT(LTA!F77:AJ77,LTA!F$102:AJ$102,LTA!F$104:AJ$104)</f>
        <v>103.69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-93.48</v>
      </c>
      <c r="AC77">
        <f t="shared" si="3"/>
        <v>9.4466019445993687</v>
      </c>
      <c r="AD77">
        <f t="shared" si="4"/>
        <v>775.79705802298952</v>
      </c>
      <c r="AE77">
        <f>'IDT-1'!C77</f>
        <v>0</v>
      </c>
      <c r="AF77" s="26"/>
      <c r="AG77">
        <f t="shared" si="5"/>
        <v>775.79705802298952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54.99911010436049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675.50057443960122</v>
      </c>
      <c r="P78" s="77">
        <v>68.040000000000006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7.22</v>
      </c>
      <c r="U78" s="78">
        <f>SUMPRODUCT(LTA!F78:AJ78,LTA!F$102:AJ$102,LTA!F$104:AJ$104)</f>
        <v>104.09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-93.48</v>
      </c>
      <c r="AC78">
        <f t="shared" si="3"/>
        <v>9.6662318699079073</v>
      </c>
      <c r="AD78">
        <f t="shared" si="4"/>
        <v>774.41995849768102</v>
      </c>
      <c r="AE78">
        <f>'IDT-1'!C78</f>
        <v>0</v>
      </c>
      <c r="AF78" s="26"/>
      <c r="AG78">
        <f t="shared" si="5"/>
        <v>774.41995849768102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-63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54.999167360532887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671.31255869960125</v>
      </c>
      <c r="P79" s="77">
        <v>68.040000000000006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7.39</v>
      </c>
      <c r="U79" s="78">
        <f>SUMPRODUCT(LTA!F79:AJ79,LTA!F$102:AJ$102,LTA!F$104:AJ$104)</f>
        <v>104.17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-93.48</v>
      </c>
      <c r="AC79">
        <f t="shared" si="3"/>
        <v>9.6493340902946141</v>
      </c>
      <c r="AD79">
        <f t="shared" si="4"/>
        <v>768.49889779346665</v>
      </c>
      <c r="AE79">
        <f>'IDT-1'!C79</f>
        <v>0</v>
      </c>
      <c r="AF79" s="26"/>
      <c r="AG79">
        <f t="shared" si="5"/>
        <v>768.49889779346665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54.99911010436049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670.37900727530121</v>
      </c>
      <c r="P80" s="77">
        <v>68.040000000000006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7.57</v>
      </c>
      <c r="U80" s="78">
        <f>SUMPRODUCT(LTA!F80:AJ80,LTA!F$102:AJ$102,LTA!F$104:AJ$104)</f>
        <v>104.17999999999999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-93.48</v>
      </c>
      <c r="AC80">
        <f t="shared" si="3"/>
        <v>9.7759622467393861</v>
      </c>
      <c r="AD80">
        <f t="shared" si="4"/>
        <v>752.62866095654954</v>
      </c>
      <c r="AE80">
        <f>'IDT-1'!C80</f>
        <v>0</v>
      </c>
      <c r="AF80" s="26"/>
      <c r="AG80">
        <f t="shared" si="5"/>
        <v>752.62866095654954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657.98275715358682</v>
      </c>
      <c r="P81" s="77">
        <v>68.040000000000006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7.55</v>
      </c>
      <c r="U81" s="78">
        <f>SUMPRODUCT(LTA!F81:AJ81,LTA!F$102:AJ$102,LTA!F$104:AJ$104)</f>
        <v>104.14999999999999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-93.48</v>
      </c>
      <c r="AC81">
        <f t="shared" si="3"/>
        <v>9.5518086941833413</v>
      </c>
      <c r="AD81">
        <f t="shared" si="4"/>
        <v>733.40745428303057</v>
      </c>
      <c r="AE81">
        <f>'IDT-1'!C81</f>
        <v>-6.2</v>
      </c>
      <c r="AF81" s="26"/>
      <c r="AG81">
        <f t="shared" si="5"/>
        <v>727.20745428303053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654.77794364958675</v>
      </c>
      <c r="P82" s="77">
        <v>68.040000000000006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7.93</v>
      </c>
      <c r="U82" s="78">
        <f>SUMPRODUCT(LTA!F82:AJ82,LTA!F$102:AJ$102,LTA!F$104:AJ$104)</f>
        <v>104.11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-93.48</v>
      </c>
      <c r="AC82">
        <f t="shared" si="3"/>
        <v>9.4232276962671104</v>
      </c>
      <c r="AD82">
        <f t="shared" si="4"/>
        <v>743.031095775278</v>
      </c>
      <c r="AE82">
        <f>'IDT-1'!C82</f>
        <v>0</v>
      </c>
      <c r="AF82" s="26"/>
      <c r="AG82">
        <f t="shared" si="5"/>
        <v>743.031095775278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621.62028876139402</v>
      </c>
      <c r="P83" s="77">
        <v>66.140000000000015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8.3800000000000008</v>
      </c>
      <c r="U83" s="78">
        <f>SUMPRODUCT(LTA!F83:AJ83,LTA!F$102:AJ$102,LTA!F$104:AJ$104)</f>
        <v>103.82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-143.48000000000002</v>
      </c>
      <c r="AC83">
        <f t="shared" si="3"/>
        <v>9.382472158916876</v>
      </c>
      <c r="AD83">
        <f t="shared" si="4"/>
        <v>678.17419642443542</v>
      </c>
      <c r="AE83">
        <f>'IDT-1'!C83</f>
        <v>0</v>
      </c>
      <c r="AF83" s="26"/>
      <c r="AG83">
        <f t="shared" si="5"/>
        <v>678.17419642443542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611.1700880471941</v>
      </c>
      <c r="P84" s="77">
        <v>66.140000000000015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8.43</v>
      </c>
      <c r="U84" s="78">
        <f>SUMPRODUCT(LTA!F84:AJ84,LTA!F$102:AJ$102,LTA!F$104:AJ$104)</f>
        <v>103.66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-143.48000000000002</v>
      </c>
      <c r="AC84">
        <f t="shared" si="3"/>
        <v>8.9788079293550798</v>
      </c>
      <c r="AD84">
        <f t="shared" si="4"/>
        <v>703.01765993979734</v>
      </c>
      <c r="AE84">
        <f>'IDT-1'!C84</f>
        <v>0</v>
      </c>
      <c r="AF84" s="26"/>
      <c r="AG84">
        <f t="shared" si="5"/>
        <v>703.01765993979734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585.13830362550948</v>
      </c>
      <c r="P85" s="77">
        <v>66.140000000000015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8.48</v>
      </c>
      <c r="U85" s="78">
        <f>SUMPRODUCT(LTA!F85:AJ85,LTA!F$102:AJ$102,LTA!F$104:AJ$104)</f>
        <v>103.36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-143.48000000000002</v>
      </c>
      <c r="AC85">
        <f t="shared" si="3"/>
        <v>8.7919188640552335</v>
      </c>
      <c r="AD85">
        <f t="shared" si="4"/>
        <v>671.92276458341269</v>
      </c>
      <c r="AE85">
        <f>'IDT-1'!C85</f>
        <v>0</v>
      </c>
      <c r="AF85" s="26"/>
      <c r="AG85">
        <f t="shared" si="5"/>
        <v>671.92276458341269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572.64064724950958</v>
      </c>
      <c r="P86" s="77">
        <v>66.140000000000015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8.5</v>
      </c>
      <c r="U86" s="78">
        <f>SUMPRODUCT(LTA!F86:AJ86,LTA!F$102:AJ$102,LTA!F$104:AJ$104)</f>
        <v>103.03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-143.48000000000002</v>
      </c>
      <c r="AC86">
        <f t="shared" si="3"/>
        <v>8.6792114879464339</v>
      </c>
      <c r="AD86">
        <f t="shared" si="4"/>
        <v>659.22781558352153</v>
      </c>
      <c r="AE86">
        <f>'IDT-1'!C86</f>
        <v>0</v>
      </c>
      <c r="AF86" s="26"/>
      <c r="AG86">
        <f t="shared" si="5"/>
        <v>659.22781558352153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563.26722019140948</v>
      </c>
      <c r="P87" s="77">
        <v>32.729999999999997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8.36</v>
      </c>
      <c r="U87" s="78">
        <f>SUMPRODUCT(LTA!F87:AJ87,LTA!F$102:AJ$102,LTA!F$104:AJ$104)</f>
        <v>102.85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-143.48000000000002</v>
      </c>
      <c r="AC87">
        <f t="shared" si="3"/>
        <v>8.1667294170022231</v>
      </c>
      <c r="AD87">
        <f t="shared" si="4"/>
        <v>631.63687059636572</v>
      </c>
      <c r="AE87">
        <f>'IDT-1'!C87</f>
        <v>0</v>
      </c>
      <c r="AF87" s="26"/>
      <c r="AG87">
        <f t="shared" si="5"/>
        <v>631.63687059636572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564.58995929150944</v>
      </c>
      <c r="P88" s="77">
        <v>32.729999999999997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8.51</v>
      </c>
      <c r="U88" s="78">
        <f>SUMPRODUCT(LTA!F88:AJ88,LTA!F$102:AJ$102,LTA!F$104:AJ$104)</f>
        <v>102.96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-143.48000000000002</v>
      </c>
      <c r="AC88">
        <f t="shared" si="3"/>
        <v>8.1806575210831021</v>
      </c>
      <c r="AD88">
        <f t="shared" si="4"/>
        <v>633.20568159238485</v>
      </c>
      <c r="AE88">
        <f>'IDT-1'!C88</f>
        <v>-0.2</v>
      </c>
      <c r="AF88" s="26"/>
      <c r="AG88">
        <f t="shared" si="5"/>
        <v>633.0056815923848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558.11996934970944</v>
      </c>
      <c r="P89" s="77">
        <v>32.729999999999997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8.4700000000000006</v>
      </c>
      <c r="U89" s="78">
        <f>SUMPRODUCT(LTA!F89:AJ89,LTA!F$102:AJ$102,LTA!F$104:AJ$104)</f>
        <v>102.96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-143.48000000000002</v>
      </c>
      <c r="AC89">
        <f t="shared" si="3"/>
        <v>8.2504416095952635</v>
      </c>
      <c r="AD89">
        <f t="shared" si="4"/>
        <v>641.06590756207277</v>
      </c>
      <c r="AE89">
        <f>'IDT-1'!C89</f>
        <v>-5.1999999999999993</v>
      </c>
      <c r="AF89" s="26"/>
      <c r="AG89">
        <f t="shared" si="5"/>
        <v>635.86590756207272</v>
      </c>
      <c r="AI89" s="75">
        <f>PXIL!I89</f>
        <v>0</v>
      </c>
      <c r="AJ89" s="75">
        <f>PXIL!O89</f>
        <v>0</v>
      </c>
      <c r="AK89" s="75">
        <f>RTM_IEX!I89</f>
        <v>14.44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544.11366672290944</v>
      </c>
      <c r="P90" s="77">
        <v>32.729999999999997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8.6199999999999992</v>
      </c>
      <c r="U90" s="78">
        <f>SUMPRODUCT(LTA!F90:AJ90,LTA!F$102:AJ$102,LTA!F$104:AJ$104)</f>
        <v>102.96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-143.48000000000002</v>
      </c>
      <c r="AC90">
        <f t="shared" si="3"/>
        <v>8.356559247367235</v>
      </c>
      <c r="AD90">
        <f t="shared" si="4"/>
        <v>572.66348729750064</v>
      </c>
      <c r="AE90">
        <f>'IDT-1'!C90</f>
        <v>0</v>
      </c>
      <c r="AF90" s="26"/>
      <c r="AG90">
        <f t="shared" si="5"/>
        <v>572.66348729750064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539.84168825400945</v>
      </c>
      <c r="P91" s="77">
        <v>59.68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8.6300000000000008</v>
      </c>
      <c r="U91" s="78">
        <f>SUMPRODUCT(LTA!F91:AJ91,LTA!F$102:AJ$102,LTA!F$104:AJ$104)</f>
        <v>102.94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-203.64</v>
      </c>
      <c r="AC91">
        <f t="shared" si="3"/>
        <v>8.9463968876883726</v>
      </c>
      <c r="AD91">
        <f t="shared" si="4"/>
        <v>598.60167118827951</v>
      </c>
      <c r="AE91">
        <f>'IDT-1'!C91</f>
        <v>0</v>
      </c>
      <c r="AF91" s="26"/>
      <c r="AG91">
        <f t="shared" si="5"/>
        <v>598.60167118827951</v>
      </c>
      <c r="AI91" s="75">
        <f>PXIL!I91</f>
        <v>0</v>
      </c>
      <c r="AJ91" s="75">
        <f>PXIL!O91</f>
        <v>0</v>
      </c>
      <c r="AK91" s="75">
        <f>RTM_IEX!I91</f>
        <v>24.07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539.7794322729095</v>
      </c>
      <c r="P92" s="77">
        <v>59.68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8.5399999999999991</v>
      </c>
      <c r="U92" s="78">
        <f>SUMPRODUCT(LTA!F92:AJ92,LTA!F$102:AJ$102,LTA!F$104:AJ$104)</f>
        <v>103.67999999999999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-203.64</v>
      </c>
      <c r="AC92">
        <f t="shared" si="3"/>
        <v>8.8244970350546925</v>
      </c>
      <c r="AD92">
        <f t="shared" si="4"/>
        <v>584.87131505981313</v>
      </c>
      <c r="AE92">
        <f>'IDT-1'!C92</f>
        <v>0</v>
      </c>
      <c r="AF92" s="26"/>
      <c r="AG92">
        <f t="shared" si="5"/>
        <v>584.87131505981313</v>
      </c>
      <c r="AI92" s="75">
        <f>PXIL!I92</f>
        <v>0</v>
      </c>
      <c r="AJ92" s="75">
        <f>PXIL!O92</f>
        <v>0</v>
      </c>
      <c r="AK92" s="75">
        <f>RTM_IEX!I92</f>
        <v>9.6300000000000008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538.29821983780937</v>
      </c>
      <c r="P93" s="77">
        <v>59.68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8.43</v>
      </c>
      <c r="U93" s="78">
        <f>SUMPRODUCT(LTA!F93:AJ93,LTA!F$102:AJ$102,LTA!F$104:AJ$104)</f>
        <v>105.03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-203.64</v>
      </c>
      <c r="AC93">
        <f t="shared" si="3"/>
        <v>8.7376303656258116</v>
      </c>
      <c r="AD93">
        <f t="shared" si="4"/>
        <v>575.08696929414191</v>
      </c>
      <c r="AE93">
        <f>'IDT-1'!C93</f>
        <v>0</v>
      </c>
      <c r="AF93" s="26"/>
      <c r="AG93">
        <f t="shared" si="5"/>
        <v>575.08696929414191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538.29821983780937</v>
      </c>
      <c r="P94" s="77">
        <v>59.68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8.6300000000000008</v>
      </c>
      <c r="U94" s="78">
        <f>SUMPRODUCT(LTA!F94:AJ94,LTA!F$102:AJ$102,LTA!F$104:AJ$104)</f>
        <v>105.61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-203.64</v>
      </c>
      <c r="AC94">
        <f t="shared" si="3"/>
        <v>8.7444943656258118</v>
      </c>
      <c r="AD94">
        <f t="shared" si="4"/>
        <v>575.86010529414204</v>
      </c>
      <c r="AE94">
        <f>'IDT-1'!C94</f>
        <v>0</v>
      </c>
      <c r="AF94" s="26"/>
      <c r="AG94">
        <f t="shared" si="5"/>
        <v>575.86010529414204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533.11731032490957</v>
      </c>
      <c r="P95" s="77">
        <v>32.729999999999997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8.64</v>
      </c>
      <c r="U95" s="78">
        <f>SUMPRODUCT(LTA!F95:AJ95,LTA!F$102:AJ$102,LTA!F$104:AJ$104)</f>
        <v>105.61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-203.64</v>
      </c>
      <c r="AC95">
        <f t="shared" si="3"/>
        <v>8.4618303619122948</v>
      </c>
      <c r="AD95">
        <f t="shared" si="4"/>
        <v>544.02185978495572</v>
      </c>
      <c r="AE95">
        <f>'IDT-1'!C95</f>
        <v>0</v>
      </c>
      <c r="AF95" s="26"/>
      <c r="AG95">
        <f t="shared" si="5"/>
        <v>544.02185978495572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530.68657646160955</v>
      </c>
      <c r="P96" s="77">
        <v>32.729999999999997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8.35</v>
      </c>
      <c r="U96" s="78">
        <f>SUMPRODUCT(LTA!F96:AJ96,LTA!F$102:AJ$102,LTA!F$104:AJ$104)</f>
        <v>105.58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-203.64</v>
      </c>
      <c r="AC96">
        <f t="shared" si="3"/>
        <v>8.4376239039152541</v>
      </c>
      <c r="AD96">
        <f t="shared" si="4"/>
        <v>541.2953323796529</v>
      </c>
      <c r="AE96">
        <f>'IDT-1'!C96</f>
        <v>0</v>
      </c>
      <c r="AF96" s="26"/>
      <c r="AG96">
        <f t="shared" si="5"/>
        <v>541.2953323796529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46.01789738200759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532.69717645360936</v>
      </c>
      <c r="P97" s="77">
        <v>32.729999999999997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8.42</v>
      </c>
      <c r="U97" s="78">
        <f>SUMPRODUCT(LTA!F97:AJ97,LTA!F$102:AJ$102,LTA!F$104:AJ$104)</f>
        <v>105.53999999999999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-203.64</v>
      </c>
      <c r="AC97">
        <f t="shared" si="3"/>
        <v>8.7308825064723798</v>
      </c>
      <c r="AD97">
        <f t="shared" si="4"/>
        <v>514.06057115110298</v>
      </c>
      <c r="AE97">
        <f>'IDT-1'!C97</f>
        <v>0</v>
      </c>
      <c r="AF97" s="26"/>
      <c r="AG97">
        <f t="shared" si="5"/>
        <v>514.06057115110298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46.01789738200759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532.69717645360936</v>
      </c>
      <c r="P98" s="77">
        <v>32.729999999999997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8.42</v>
      </c>
      <c r="U98" s="78">
        <f>SUMPRODUCT(LTA!F98:AJ98,LTA!F$102:AJ$102,LTA!F$104:AJ$104)</f>
        <v>105.9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-203.64</v>
      </c>
      <c r="AC98">
        <f t="shared" si="3"/>
        <v>8.4677066808065184</v>
      </c>
      <c r="AD98">
        <f t="shared" si="4"/>
        <v>544.68374697676893</v>
      </c>
      <c r="AE98">
        <f>'IDT-1'!C98</f>
        <v>0</v>
      </c>
      <c r="AF98" s="26"/>
      <c r="AG98">
        <f t="shared" si="5"/>
        <v>544.68374697676893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0.20367355812765112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1.1085595500238123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13.327836792142044</v>
      </c>
      <c r="P99" s="77">
        <f t="shared" si="6"/>
        <v>1.2320499999999994</v>
      </c>
      <c r="Q99" s="77">
        <f t="shared" si="6"/>
        <v>0.45467223491466136</v>
      </c>
      <c r="R99" s="80">
        <f t="shared" si="6"/>
        <v>0.2398749996883687</v>
      </c>
      <c r="S99" s="80">
        <f t="shared" si="6"/>
        <v>0</v>
      </c>
      <c r="T99" s="78">
        <f t="shared" si="6"/>
        <v>1.1958875000000009</v>
      </c>
      <c r="U99" s="78">
        <f t="shared" si="6"/>
        <v>2.5207174999999999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0.16965749999999996</v>
      </c>
      <c r="Z99" s="75">
        <f t="shared" si="6"/>
        <v>-0.14249999999999999</v>
      </c>
      <c r="AA99" s="117">
        <f t="shared" si="6"/>
        <v>0.34391249999999984</v>
      </c>
      <c r="AB99" s="117">
        <f t="shared" si="6"/>
        <v>-4.2912000000000008</v>
      </c>
      <c r="AC99">
        <f t="shared" si="6"/>
        <v>0.22808688010428083</v>
      </c>
      <c r="AD99">
        <f t="shared" si="6"/>
        <v>15.581800254792267</v>
      </c>
      <c r="AE99">
        <f t="shared" si="6"/>
        <v>-0.20398800000000009</v>
      </c>
      <c r="AG99">
        <f t="shared" si="6"/>
        <v>15.377812254792266</v>
      </c>
      <c r="AI99">
        <f t="shared" si="6"/>
        <v>0</v>
      </c>
      <c r="AJ99">
        <f t="shared" si="6"/>
        <v>0</v>
      </c>
      <c r="AK99">
        <f t="shared" si="6"/>
        <v>4.5245E-2</v>
      </c>
      <c r="AL99">
        <f t="shared" si="6"/>
        <v>-0.59850000000000003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240.69688756735937</v>
      </c>
      <c r="P3" s="77">
        <v>74.78</v>
      </c>
      <c r="Q3" s="77">
        <v>26.64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395.51000000000005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5.75</v>
      </c>
      <c r="AB3" s="117">
        <f>-STOA!P3</f>
        <v>0</v>
      </c>
      <c r="AC3">
        <f>SUMIF(B3:AB3,"&gt;0")*$AC$2-SUMIF(B3:AB3,"&lt;0")*($AC$2/(1-$AC$2))+SUMIF(AI3:AR3,"&gt;0")*$AC$2-SUMIF(AI3:AR3,"&lt;0")*($AC$2/(1-$AC$2))</f>
        <v>7.3945498878183731</v>
      </c>
      <c r="AD3">
        <f>SUM(B3:AB3,AI3:AR3)-AC3</f>
        <v>802.76203817870919</v>
      </c>
      <c r="AE3">
        <f>'IDT-1'!F3</f>
        <v>0</v>
      </c>
      <c r="AF3" s="26"/>
      <c r="AG3">
        <f>SUM(AD3:AF3)</f>
        <v>802.76203817870919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240.69688756735937</v>
      </c>
      <c r="P4" s="77">
        <v>74.78</v>
      </c>
      <c r="Q4" s="77">
        <v>26.64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395.82000000000005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7.5304498006513017</v>
      </c>
      <c r="AD4">
        <f t="shared" ref="AD4:AD67" si="1">SUM(B4:AB4,AI4:AR4)-AC4</f>
        <v>787.93613826587614</v>
      </c>
      <c r="AE4">
        <f>'IDT-1'!F4</f>
        <v>0</v>
      </c>
      <c r="AF4" s="26"/>
      <c r="AG4">
        <f t="shared" ref="AG4:AG67" si="2">SUM(AD4:AF4)</f>
        <v>787.93613826587614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69.596820030154888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223.80800756919729</v>
      </c>
      <c r="P5" s="77">
        <v>74.78</v>
      </c>
      <c r="Q5" s="77">
        <v>26.636419836043547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395.95000000000005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5.75</v>
      </c>
      <c r="AB5" s="117">
        <f>-STOA!P5</f>
        <v>0</v>
      </c>
      <c r="AC5">
        <f t="shared" si="0"/>
        <v>7.2497402546570919</v>
      </c>
      <c r="AD5">
        <f t="shared" si="1"/>
        <v>786.4512076799067</v>
      </c>
      <c r="AE5">
        <f>'IDT-1'!F5</f>
        <v>0</v>
      </c>
      <c r="AF5" s="26"/>
      <c r="AG5">
        <f t="shared" si="2"/>
        <v>786.4512076799067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69.596820030154888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223.80800756919729</v>
      </c>
      <c r="P6" s="77">
        <v>74.78</v>
      </c>
      <c r="Q6" s="77">
        <v>26.636419836043547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396.06000000000006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5.75</v>
      </c>
      <c r="AB6" s="117">
        <f>-STOA!P6</f>
        <v>0</v>
      </c>
      <c r="AC6">
        <f t="shared" si="0"/>
        <v>7.3394895298790441</v>
      </c>
      <c r="AD6">
        <f t="shared" si="1"/>
        <v>776.47145840468465</v>
      </c>
      <c r="AE6">
        <f>'IDT-1'!F6</f>
        <v>0</v>
      </c>
      <c r="AF6" s="26"/>
      <c r="AG6">
        <f t="shared" si="2"/>
        <v>776.47145840468465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69.596820030154888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219.50232696475939</v>
      </c>
      <c r="P7" s="77">
        <v>74.78</v>
      </c>
      <c r="Q7" s="77">
        <v>26.636419836043547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396.42000000000007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5.75</v>
      </c>
      <c r="AB7" s="117">
        <f>-STOA!P7</f>
        <v>0</v>
      </c>
      <c r="AC7">
        <f t="shared" si="0"/>
        <v>7.7929929821729225</v>
      </c>
      <c r="AD7">
        <f t="shared" si="1"/>
        <v>717.0641411538835</v>
      </c>
      <c r="AE7">
        <f>'IDT-1'!F7</f>
        <v>0</v>
      </c>
      <c r="AF7" s="26"/>
      <c r="AG7">
        <f t="shared" si="2"/>
        <v>717.0641411538835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69.596820030154888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223.08876189995939</v>
      </c>
      <c r="P8" s="77">
        <v>74.78</v>
      </c>
      <c r="Q8" s="77">
        <v>26.636419836043547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392.82000000000005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5.75</v>
      </c>
      <c r="AB8" s="117">
        <f>-STOA!P8</f>
        <v>0</v>
      </c>
      <c r="AC8">
        <f t="shared" si="0"/>
        <v>7.5265297839368213</v>
      </c>
      <c r="AD8">
        <f t="shared" si="1"/>
        <v>747.31703928731952</v>
      </c>
      <c r="AE8">
        <f>'IDT-1'!F8</f>
        <v>0</v>
      </c>
      <c r="AF8" s="26"/>
      <c r="AG8">
        <f t="shared" si="2"/>
        <v>747.31703928731952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69.596820030154888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213.77313293735941</v>
      </c>
      <c r="P9" s="77">
        <v>74.78</v>
      </c>
      <c r="Q9" s="77">
        <v>26.636419836043547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392.72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5.75</v>
      </c>
      <c r="AB9" s="117">
        <f>-STOA!P9</f>
        <v>0</v>
      </c>
      <c r="AC9">
        <f t="shared" si="0"/>
        <v>7.7455285848205815</v>
      </c>
      <c r="AD9">
        <f t="shared" si="1"/>
        <v>703.68241152383564</v>
      </c>
      <c r="AE9">
        <f>'IDT-1'!F9</f>
        <v>0</v>
      </c>
      <c r="AF9" s="26"/>
      <c r="AG9">
        <f t="shared" si="2"/>
        <v>703.68241152383564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-84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212.25747155235939</v>
      </c>
      <c r="P10" s="77">
        <v>74.78</v>
      </c>
      <c r="Q10" s="77">
        <v>26.636419836043547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392.81000000000006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5.75</v>
      </c>
      <c r="AB10" s="117">
        <f>-STOA!P10</f>
        <v>0</v>
      </c>
      <c r="AC10">
        <f t="shared" si="0"/>
        <v>7.175540034994647</v>
      </c>
      <c r="AD10">
        <f t="shared" si="1"/>
        <v>743.94263658823218</v>
      </c>
      <c r="AE10">
        <f>'IDT-1'!F10</f>
        <v>0</v>
      </c>
      <c r="AF10" s="26"/>
      <c r="AG10">
        <f t="shared" si="2"/>
        <v>743.94263658823218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-32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212.25634842495916</v>
      </c>
      <c r="P11" s="77">
        <v>74.78</v>
      </c>
      <c r="Q11" s="77">
        <v>26.636419836043547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392.40000000000003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5.6499999999999995</v>
      </c>
      <c r="AB11" s="117">
        <f>-STOA!P11</f>
        <v>0</v>
      </c>
      <c r="AC11">
        <f t="shared" si="0"/>
        <v>7.7037298028052454</v>
      </c>
      <c r="AD11">
        <f t="shared" si="1"/>
        <v>682.90332369302143</v>
      </c>
      <c r="AE11">
        <f>'IDT-1'!F11</f>
        <v>0</v>
      </c>
      <c r="AF11" s="26"/>
      <c r="AG11">
        <f t="shared" si="2"/>
        <v>682.90332369302143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-92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212.25634842495916</v>
      </c>
      <c r="P12" s="77">
        <v>74.78</v>
      </c>
      <c r="Q12" s="77">
        <v>26.636419836043547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392.66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5.6499999999999995</v>
      </c>
      <c r="AB12" s="117">
        <f>-STOA!P12</f>
        <v>0</v>
      </c>
      <c r="AC12">
        <f t="shared" si="0"/>
        <v>7.3331364468730404</v>
      </c>
      <c r="AD12">
        <f t="shared" si="1"/>
        <v>725.53391704895364</v>
      </c>
      <c r="AE12">
        <f>'IDT-1'!F12</f>
        <v>0</v>
      </c>
      <c r="AF12" s="26"/>
      <c r="AG12">
        <f t="shared" si="2"/>
        <v>725.53391704895364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212.25818121673424</v>
      </c>
      <c r="P13" s="77">
        <v>74.78</v>
      </c>
      <c r="Q13" s="77">
        <v>26.636419836043547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392.66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5.6499999999999995</v>
      </c>
      <c r="AB13" s="117">
        <f>-STOA!P13</f>
        <v>0</v>
      </c>
      <c r="AC13">
        <f t="shared" si="0"/>
        <v>7.5551057634955452</v>
      </c>
      <c r="AD13">
        <f t="shared" si="1"/>
        <v>700.31378052410616</v>
      </c>
      <c r="AE13">
        <f>'IDT-1'!F13</f>
        <v>0</v>
      </c>
      <c r="AF13" s="26"/>
      <c r="AG13">
        <f t="shared" si="2"/>
        <v>700.31378052410616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211.71988117984134</v>
      </c>
      <c r="P14" s="77">
        <v>74.78</v>
      </c>
      <c r="Q14" s="77">
        <v>26.636419836043547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392.68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5.6499999999999995</v>
      </c>
      <c r="AB14" s="117">
        <f>-STOA!P14</f>
        <v>0</v>
      </c>
      <c r="AC14">
        <f t="shared" si="0"/>
        <v>7.4084946828157614</v>
      </c>
      <c r="AD14">
        <f t="shared" si="1"/>
        <v>715.94209156789304</v>
      </c>
      <c r="AE14">
        <f>'IDT-1'!F14</f>
        <v>0</v>
      </c>
      <c r="AF14" s="26"/>
      <c r="AG14">
        <f t="shared" si="2"/>
        <v>715.94209156789304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-59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211.71988117984134</v>
      </c>
      <c r="P15" s="77">
        <v>74.78</v>
      </c>
      <c r="Q15" s="77">
        <v>26.636419836043547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392.70000000000005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5.6499999999999995</v>
      </c>
      <c r="AB15" s="117">
        <f>-STOA!P15</f>
        <v>0</v>
      </c>
      <c r="AC15">
        <f t="shared" si="0"/>
        <v>7.7815520387479662</v>
      </c>
      <c r="AD15">
        <f t="shared" si="1"/>
        <v>673.58903421196101</v>
      </c>
      <c r="AE15">
        <f>'IDT-1'!F15</f>
        <v>0</v>
      </c>
      <c r="AF15" s="26"/>
      <c r="AG15">
        <f t="shared" si="2"/>
        <v>673.58903421196101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-101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211.71988117984134</v>
      </c>
      <c r="P16" s="77">
        <v>74.78</v>
      </c>
      <c r="Q16" s="77">
        <v>26.636419836043547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396.95000000000005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5.6499999999999995</v>
      </c>
      <c r="AB16" s="117">
        <f>-STOA!P16</f>
        <v>0</v>
      </c>
      <c r="AC16">
        <f t="shared" si="0"/>
        <v>7.4815831929045444</v>
      </c>
      <c r="AD16">
        <f t="shared" si="1"/>
        <v>716.13900305780442</v>
      </c>
      <c r="AE16">
        <f>'IDT-1'!F16</f>
        <v>0</v>
      </c>
      <c r="AF16" s="26"/>
      <c r="AG16">
        <f t="shared" si="2"/>
        <v>716.13900305780442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-63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211.00479143304131</v>
      </c>
      <c r="P17" s="77">
        <v>74.78</v>
      </c>
      <c r="Q17" s="77">
        <v>26.636419836043547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396.94000000000005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5.6499999999999995</v>
      </c>
      <c r="AB17" s="117">
        <f>-STOA!P17</f>
        <v>0</v>
      </c>
      <c r="AC17">
        <f t="shared" si="0"/>
        <v>7.4485680205661184</v>
      </c>
      <c r="AD17">
        <f t="shared" si="1"/>
        <v>718.44692848334284</v>
      </c>
      <c r="AE17">
        <f>'IDT-1'!F17</f>
        <v>0</v>
      </c>
      <c r="AF17" s="26"/>
      <c r="AG17">
        <f t="shared" si="2"/>
        <v>718.44692848334284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216.59910497504129</v>
      </c>
      <c r="P18" s="77">
        <v>74.78</v>
      </c>
      <c r="Q18" s="77">
        <v>26.636419836043547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397.05000000000007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5.6499999999999995</v>
      </c>
      <c r="AB18" s="117">
        <f>-STOA!P18</f>
        <v>0</v>
      </c>
      <c r="AC18">
        <f t="shared" si="0"/>
        <v>7.2945690467252247</v>
      </c>
      <c r="AD18">
        <f t="shared" si="1"/>
        <v>747.30524099918364</v>
      </c>
      <c r="AE18">
        <f>'IDT-1'!F18</f>
        <v>0</v>
      </c>
      <c r="AF18" s="26"/>
      <c r="AG18">
        <f t="shared" si="2"/>
        <v>747.30524099918364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-37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215.7251063274413</v>
      </c>
      <c r="P19" s="77">
        <v>74.78</v>
      </c>
      <c r="Q19" s="77">
        <v>26.636419836043547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397.27000000000004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5.6499999999999995</v>
      </c>
      <c r="AB19" s="117">
        <f>-STOA!P19</f>
        <v>0</v>
      </c>
      <c r="AC19">
        <f t="shared" si="0"/>
        <v>7.5906701943809862</v>
      </c>
      <c r="AD19">
        <f t="shared" si="1"/>
        <v>712.35514120392781</v>
      </c>
      <c r="AE19">
        <f>'IDT-1'!F19</f>
        <v>0</v>
      </c>
      <c r="AF19" s="26"/>
      <c r="AG19">
        <f t="shared" si="2"/>
        <v>712.35514120392781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-71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215.7251063274413</v>
      </c>
      <c r="P20" s="77">
        <v>74.78</v>
      </c>
      <c r="Q20" s="77">
        <v>26.636419836043547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397.40000000000003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5.6499999999999995</v>
      </c>
      <c r="AB20" s="117">
        <f>-STOA!P20</f>
        <v>0</v>
      </c>
      <c r="AC20">
        <f t="shared" si="0"/>
        <v>7.1656640733156101</v>
      </c>
      <c r="AD20">
        <f t="shared" si="1"/>
        <v>760.9101473249932</v>
      </c>
      <c r="AE20">
        <f>'IDT-1'!F20</f>
        <v>0</v>
      </c>
      <c r="AF20" s="26"/>
      <c r="AG20">
        <f t="shared" si="2"/>
        <v>760.9101473249932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214.74698773664127</v>
      </c>
      <c r="P21" s="77">
        <v>74.78</v>
      </c>
      <c r="Q21" s="77">
        <v>26.636419836043547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401.09000000000003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5.6499999999999995</v>
      </c>
      <c r="AB21" s="117">
        <f>-STOA!P21</f>
        <v>0</v>
      </c>
      <c r="AC21">
        <f t="shared" si="0"/>
        <v>7.2960661599829137</v>
      </c>
      <c r="AD21">
        <f t="shared" si="1"/>
        <v>751.49162664752578</v>
      </c>
      <c r="AE21">
        <f>'IDT-1'!F21</f>
        <v>0</v>
      </c>
      <c r="AF21" s="26"/>
      <c r="AG21">
        <f t="shared" si="2"/>
        <v>751.49162664752578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214.74698773664127</v>
      </c>
      <c r="P22" s="77">
        <v>74.78</v>
      </c>
      <c r="Q22" s="77">
        <v>26.636419836043547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401.04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5.6499999999999995</v>
      </c>
      <c r="AB22" s="117">
        <f>-STOA!P22</f>
        <v>0</v>
      </c>
      <c r="AC22">
        <f t="shared" si="0"/>
        <v>7.0381604618392499</v>
      </c>
      <c r="AD22">
        <f t="shared" si="1"/>
        <v>780.69953234566958</v>
      </c>
      <c r="AE22">
        <f>'IDT-1'!F22</f>
        <v>0</v>
      </c>
      <c r="AF22" s="26"/>
      <c r="AG22">
        <f t="shared" si="2"/>
        <v>780.69953234566958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216.05885521498431</v>
      </c>
      <c r="P23" s="77">
        <v>74.78</v>
      </c>
      <c r="Q23" s="77">
        <v>26.636419836043547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401.04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5.6499999999999995</v>
      </c>
      <c r="AB23" s="117">
        <f>-STOA!P23</f>
        <v>0</v>
      </c>
      <c r="AC23">
        <f t="shared" si="0"/>
        <v>7.5450287163658736</v>
      </c>
      <c r="AD23">
        <f t="shared" si="1"/>
        <v>747.39181363976047</v>
      </c>
      <c r="AE23">
        <f>'IDT-1'!F23</f>
        <v>0</v>
      </c>
      <c r="AF23" s="26"/>
      <c r="AG23">
        <f t="shared" si="2"/>
        <v>747.39181363976047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-51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234.4128341599843</v>
      </c>
      <c r="P24" s="77">
        <v>74.78</v>
      </c>
      <c r="Q24" s="77">
        <v>26.636419836043547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401.00000000000006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5.6499999999999995</v>
      </c>
      <c r="AB24" s="117">
        <f>-STOA!P24</f>
        <v>0</v>
      </c>
      <c r="AC24">
        <f t="shared" si="0"/>
        <v>7.388927227449912</v>
      </c>
      <c r="AD24">
        <f t="shared" si="1"/>
        <v>832.26189407367644</v>
      </c>
      <c r="AE24">
        <f>'IDT-1'!F24</f>
        <v>0</v>
      </c>
      <c r="AF24" s="26"/>
      <c r="AG24">
        <f t="shared" si="2"/>
        <v>832.26189407367644</v>
      </c>
      <c r="AI24" s="75">
        <f>PXIL!J24</f>
        <v>0</v>
      </c>
      <c r="AJ24" s="75">
        <f>PXIL!P24</f>
        <v>0</v>
      </c>
      <c r="AK24" s="75">
        <f>RTM_IEX!J24</f>
        <v>15.4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253.32367823328431</v>
      </c>
      <c r="P25" s="77">
        <v>74.78</v>
      </c>
      <c r="Q25" s="77">
        <v>26.636419836043547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401.00000000000006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5.6499999999999995</v>
      </c>
      <c r="AB25" s="117">
        <f>-STOA!P25</f>
        <v>0</v>
      </c>
      <c r="AC25">
        <f t="shared" si="0"/>
        <v>7.4819695479503201</v>
      </c>
      <c r="AD25">
        <f t="shared" si="1"/>
        <v>828.67969582647595</v>
      </c>
      <c r="AE25">
        <f>'IDT-1'!F25</f>
        <v>4.1020000000000003</v>
      </c>
      <c r="AF25" s="26"/>
      <c r="AG25">
        <f t="shared" si="2"/>
        <v>832.78169582647593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273.30396862428427</v>
      </c>
      <c r="P26" s="77">
        <v>74.78</v>
      </c>
      <c r="Q26" s="77">
        <v>26.636419836043547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400.96000000000004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5.6499999999999995</v>
      </c>
      <c r="AB26" s="117">
        <f>-STOA!P26</f>
        <v>0</v>
      </c>
      <c r="AC26">
        <f t="shared" si="0"/>
        <v>7.6308097208245345</v>
      </c>
      <c r="AD26">
        <f t="shared" si="1"/>
        <v>851.47114604460182</v>
      </c>
      <c r="AE26">
        <f>'IDT-1'!F26</f>
        <v>21.05</v>
      </c>
      <c r="AF26" s="26"/>
      <c r="AG26">
        <f t="shared" si="2"/>
        <v>872.52114604460178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304.55996610660924</v>
      </c>
      <c r="P27" s="77">
        <v>74.78</v>
      </c>
      <c r="Q27" s="77">
        <v>26.636419836043547</v>
      </c>
      <c r="R27" s="80">
        <v>2.6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400.93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5.6499999999999995</v>
      </c>
      <c r="AB27" s="117">
        <f>-STOA!P27</f>
        <v>0</v>
      </c>
      <c r="AC27">
        <f t="shared" si="0"/>
        <v>8.6099750023009545</v>
      </c>
      <c r="AD27">
        <f t="shared" si="1"/>
        <v>859.30797824545027</v>
      </c>
      <c r="AE27">
        <f>'IDT-1'!F27</f>
        <v>8.1999999999999993</v>
      </c>
      <c r="AF27" s="26"/>
      <c r="AG27">
        <f t="shared" si="2"/>
        <v>867.50797824545032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-55</v>
      </c>
      <c r="AM27" s="75">
        <f>RTM_PXI!J27</f>
        <v>0</v>
      </c>
      <c r="AN27" s="75">
        <f>RTM_PXI!P27</f>
        <v>0</v>
      </c>
      <c r="AO27" s="192">
        <f>GDAM_IEX!J27</f>
        <v>25.99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337.43714134410919</v>
      </c>
      <c r="P28" s="77">
        <v>74.78</v>
      </c>
      <c r="Q28" s="77">
        <v>26.636419836043547</v>
      </c>
      <c r="R28" s="80">
        <v>5.4373770491803279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401.01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5.6499999999999995</v>
      </c>
      <c r="AB28" s="117">
        <f>-STOA!P28</f>
        <v>0</v>
      </c>
      <c r="AC28">
        <f t="shared" si="0"/>
        <v>8.5976220487029966</v>
      </c>
      <c r="AD28">
        <f t="shared" si="1"/>
        <v>968.40488348572842</v>
      </c>
      <c r="AE28">
        <f>'IDT-1'!F28</f>
        <v>3.2</v>
      </c>
      <c r="AF28" s="26"/>
      <c r="AG28">
        <f t="shared" si="2"/>
        <v>971.60488348572846</v>
      </c>
      <c r="AI28" s="75">
        <f>PXIL!J28</f>
        <v>0</v>
      </c>
      <c r="AJ28" s="75">
        <f>PXIL!P28</f>
        <v>0</v>
      </c>
      <c r="AK28" s="75">
        <f>RTM_IEX!J28</f>
        <v>8.66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35.619999999999997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345.90063385290915</v>
      </c>
      <c r="P29" s="77">
        <v>74.78</v>
      </c>
      <c r="Q29" s="77">
        <v>26.64</v>
      </c>
      <c r="R29" s="80">
        <v>10.050000000000001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401.97999999999996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5.6499999999999995</v>
      </c>
      <c r="AB29" s="117">
        <f>-STOA!P29</f>
        <v>0</v>
      </c>
      <c r="AC29">
        <f t="shared" si="0"/>
        <v>9.1311633701904675</v>
      </c>
      <c r="AD29">
        <f t="shared" si="1"/>
        <v>1028.501037787817</v>
      </c>
      <c r="AE29">
        <f>'IDT-1'!F29</f>
        <v>0</v>
      </c>
      <c r="AF29" s="26"/>
      <c r="AG29">
        <f t="shared" si="2"/>
        <v>1028.501037787817</v>
      </c>
      <c r="AI29" s="75">
        <f>PXIL!J29</f>
        <v>0</v>
      </c>
      <c r="AJ29" s="75">
        <f>PXIL!P29</f>
        <v>0</v>
      </c>
      <c r="AK29" s="75">
        <f>RTM_IEX!J29</f>
        <v>24.07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65.459999999999994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345.90063385290915</v>
      </c>
      <c r="P30" s="77">
        <v>74.78</v>
      </c>
      <c r="Q30" s="77">
        <v>26.64</v>
      </c>
      <c r="R30" s="80">
        <v>13.99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407.14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5.6499999999999995</v>
      </c>
      <c r="AB30" s="117">
        <f>-STOA!P30</f>
        <v>0</v>
      </c>
      <c r="AC30">
        <f t="shared" si="0"/>
        <v>9.3761553701904674</v>
      </c>
      <c r="AD30">
        <f t="shared" si="1"/>
        <v>1056.096045787817</v>
      </c>
      <c r="AE30">
        <f>'IDT-1'!F30</f>
        <v>0</v>
      </c>
      <c r="AF30" s="26"/>
      <c r="AG30">
        <f t="shared" si="2"/>
        <v>1056.096045787817</v>
      </c>
      <c r="AI30" s="75">
        <f>PXIL!J30</f>
        <v>0</v>
      </c>
      <c r="AJ30" s="75">
        <f>PXIL!P30</f>
        <v>0</v>
      </c>
      <c r="AK30" s="75">
        <f>RTM_IEX!J30</f>
        <v>28.88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76.05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9.0670406772003549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345.90063385290915</v>
      </c>
      <c r="P31" s="77">
        <v>74.78</v>
      </c>
      <c r="Q31" s="77">
        <v>26.64</v>
      </c>
      <c r="R31" s="80">
        <v>19.2</v>
      </c>
      <c r="S31" s="80">
        <v>0</v>
      </c>
      <c r="T31" s="78">
        <f>SUMPRODUCT(LTA!F31:AJ31,LTA!F$101:AJ$101,LTA!F$105:AJ$105)</f>
        <v>4.8</v>
      </c>
      <c r="U31" s="78">
        <f>SUMPRODUCT(LTA!F31:AJ31,LTA!F$102:AJ$102,LTA!F$105:AJ$105)</f>
        <v>414.78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5.57</v>
      </c>
      <c r="AB31" s="117">
        <f>-STOA!P31</f>
        <v>0</v>
      </c>
      <c r="AC31">
        <f t="shared" si="0"/>
        <v>9.4708035358649649</v>
      </c>
      <c r="AD31">
        <f t="shared" si="1"/>
        <v>1066.7568709942448</v>
      </c>
      <c r="AE31">
        <f>'IDT-1'!F31</f>
        <v>0</v>
      </c>
      <c r="AF31" s="26"/>
      <c r="AG31">
        <f t="shared" si="2"/>
        <v>1066.7568709942448</v>
      </c>
      <c r="AI31" s="75">
        <f>PXIL!J31</f>
        <v>0</v>
      </c>
      <c r="AJ31" s="75">
        <f>PXIL!P31</f>
        <v>0</v>
      </c>
      <c r="AK31" s="75">
        <f>RTM_IEX!J31</f>
        <v>51.98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53.91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9.0670406772003549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356.65993896530921</v>
      </c>
      <c r="P32" s="77">
        <v>74.78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6.48</v>
      </c>
      <c r="U32" s="78">
        <f>SUMPRODUCT(LTA!F32:AJ32,LTA!F$102:AJ$102,LTA!F$105:AJ$105)</f>
        <v>418.89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5.57</v>
      </c>
      <c r="AB32" s="117">
        <f>-STOA!P32</f>
        <v>0</v>
      </c>
      <c r="AC32">
        <f t="shared" si="0"/>
        <v>9.4554854208540853</v>
      </c>
      <c r="AD32">
        <f t="shared" si="1"/>
        <v>1065.0314942216555</v>
      </c>
      <c r="AE32">
        <f>'IDT-1'!F32</f>
        <v>0</v>
      </c>
      <c r="AF32" s="26"/>
      <c r="AG32">
        <f t="shared" si="2"/>
        <v>1065.0314942216555</v>
      </c>
      <c r="AI32" s="75">
        <f>PXIL!J32</f>
        <v>0</v>
      </c>
      <c r="AJ32" s="75">
        <f>PXIL!P32</f>
        <v>0</v>
      </c>
      <c r="AK32" s="75">
        <f>RTM_IEX!J32</f>
        <v>51.02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36.58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355.05337946370923</v>
      </c>
      <c r="P33" s="77">
        <v>74.78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11.89</v>
      </c>
      <c r="U33" s="78">
        <f>SUMPRODUCT(LTA!F33:AJ33,LTA!F$102:AJ$102,LTA!F$105:AJ$105)</f>
        <v>426.25999999999993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5.57</v>
      </c>
      <c r="AB33" s="117">
        <f>-STOA!P33</f>
        <v>0</v>
      </c>
      <c r="AC33">
        <f t="shared" si="0"/>
        <v>9.4709555315655098</v>
      </c>
      <c r="AD33">
        <f t="shared" si="1"/>
        <v>1066.7739912372422</v>
      </c>
      <c r="AE33">
        <f>'IDT-1'!F33</f>
        <v>0</v>
      </c>
      <c r="AF33" s="26"/>
      <c r="AG33">
        <f t="shared" si="2"/>
        <v>1066.7739912372422</v>
      </c>
      <c r="AI33" s="75">
        <f>PXIL!J33</f>
        <v>0</v>
      </c>
      <c r="AJ33" s="75">
        <f>PXIL!P33</f>
        <v>0</v>
      </c>
      <c r="AK33" s="75">
        <f>RTM_IEX!J33</f>
        <v>46.2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28.88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315.68513504980916</v>
      </c>
      <c r="P34" s="77">
        <v>74.78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18.29</v>
      </c>
      <c r="U34" s="78">
        <f>SUMPRODUCT(LTA!F34:AJ34,LTA!F$102:AJ$102,LTA!F$105:AJ$105)</f>
        <v>434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5.57</v>
      </c>
      <c r="AB34" s="117">
        <f>-STOA!P34</f>
        <v>0</v>
      </c>
      <c r="AC34">
        <f t="shared" si="0"/>
        <v>8.9524749807231867</v>
      </c>
      <c r="AD34">
        <f t="shared" si="1"/>
        <v>1008.3742273741844</v>
      </c>
      <c r="AE34">
        <f>'IDT-1'!F34</f>
        <v>0</v>
      </c>
      <c r="AF34" s="26"/>
      <c r="AG34">
        <f t="shared" si="2"/>
        <v>1008.3742273741844</v>
      </c>
      <c r="AI34" s="75">
        <f>PXIL!J34</f>
        <v>0</v>
      </c>
      <c r="AJ34" s="75">
        <f>PXIL!P34</f>
        <v>0</v>
      </c>
      <c r="AK34" s="75">
        <f>RTM_IEX!J34</f>
        <v>7.7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33.69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271.58466615187302</v>
      </c>
      <c r="P35" s="77">
        <v>75.19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24.060000000000002</v>
      </c>
      <c r="U35" s="78">
        <f>SUMPRODUCT(LTA!F35:AJ35,LTA!F$102:AJ$102,LTA!F$105:AJ$105)</f>
        <v>441.92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5.57</v>
      </c>
      <c r="AB35" s="117">
        <f>-STOA!P35</f>
        <v>0</v>
      </c>
      <c r="AC35">
        <f t="shared" si="0"/>
        <v>9.1713984265291622</v>
      </c>
      <c r="AD35">
        <f t="shared" si="1"/>
        <v>1033.0329682245119</v>
      </c>
      <c r="AE35">
        <f>'IDT-1'!F35</f>
        <v>0</v>
      </c>
      <c r="AF35" s="26"/>
      <c r="AG35">
        <f t="shared" si="2"/>
        <v>1033.0329682245119</v>
      </c>
      <c r="AI35" s="75">
        <f>PXIL!J35</f>
        <v>0</v>
      </c>
      <c r="AJ35" s="75">
        <f>PXIL!P35</f>
        <v>0</v>
      </c>
      <c r="AK35" s="75">
        <f>RTM_IEX!J35</f>
        <v>44.28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51.98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250.53729043867213</v>
      </c>
      <c r="P36" s="77">
        <v>75.19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33.69</v>
      </c>
      <c r="U36" s="78">
        <f>SUMPRODUCT(LTA!F36:AJ36,LTA!F$102:AJ$102,LTA!F$105:AJ$105)</f>
        <v>450.12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5.57</v>
      </c>
      <c r="AB36" s="117">
        <f>-STOA!P36</f>
        <v>0</v>
      </c>
      <c r="AC36">
        <f t="shared" si="0"/>
        <v>9.4649015202529938</v>
      </c>
      <c r="AD36">
        <f t="shared" si="1"/>
        <v>1066.0920894175872</v>
      </c>
      <c r="AE36">
        <f>'IDT-1'!F36</f>
        <v>0</v>
      </c>
      <c r="AF36" s="26"/>
      <c r="AG36">
        <f t="shared" si="2"/>
        <v>1066.0920894175872</v>
      </c>
      <c r="AI36" s="75">
        <f>PXIL!J36</f>
        <v>0</v>
      </c>
      <c r="AJ36" s="75">
        <f>PXIL!P36</f>
        <v>0</v>
      </c>
      <c r="AK36" s="75">
        <f>RTM_IEX!J36</f>
        <v>77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55.83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234.58466592387214</v>
      </c>
      <c r="P37" s="77">
        <v>75.19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41.5</v>
      </c>
      <c r="U37" s="78">
        <f>SUMPRODUCT(LTA!F37:AJ37,LTA!F$102:AJ$102,LTA!F$105:AJ$105)</f>
        <v>457.68999999999994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5.57</v>
      </c>
      <c r="AB37" s="117">
        <f>-STOA!P37</f>
        <v>0</v>
      </c>
      <c r="AC37">
        <f t="shared" si="0"/>
        <v>9.2905504245227544</v>
      </c>
      <c r="AD37">
        <f t="shared" si="1"/>
        <v>1046.4538159985175</v>
      </c>
      <c r="AE37">
        <f>'IDT-1'!F37</f>
        <v>0</v>
      </c>
      <c r="AF37" s="26"/>
      <c r="AG37">
        <f t="shared" si="2"/>
        <v>1046.4538159985175</v>
      </c>
      <c r="AI37" s="75">
        <f>PXIL!J37</f>
        <v>0</v>
      </c>
      <c r="AJ37" s="75">
        <f>PXIL!P37</f>
        <v>0</v>
      </c>
      <c r="AK37" s="75">
        <f>RTM_IEX!J37</f>
        <v>54.87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58.72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225.45909687717213</v>
      </c>
      <c r="P38" s="77">
        <v>75.19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55.67</v>
      </c>
      <c r="U38" s="78">
        <f>SUMPRODUCT(LTA!F38:AJ38,LTA!F$102:AJ$102,LTA!F$105:AJ$105)</f>
        <v>465.05999999999995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5.57</v>
      </c>
      <c r="AB38" s="117">
        <f>-STOA!P38</f>
        <v>0</v>
      </c>
      <c r="AC38">
        <f t="shared" si="0"/>
        <v>9.5267814169117937</v>
      </c>
      <c r="AD38">
        <f t="shared" si="1"/>
        <v>1073.0620159594284</v>
      </c>
      <c r="AE38">
        <f>'IDT-1'!F38</f>
        <v>0</v>
      </c>
      <c r="AF38" s="26"/>
      <c r="AG38">
        <f t="shared" si="2"/>
        <v>1073.0620159594284</v>
      </c>
      <c r="AI38" s="75">
        <f>PXIL!J38</f>
        <v>0</v>
      </c>
      <c r="AJ38" s="75">
        <f>PXIL!P38</f>
        <v>0</v>
      </c>
      <c r="AK38" s="75">
        <f>RTM_IEX!J38</f>
        <v>62.56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65.459999999999994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225.87166996029299</v>
      </c>
      <c r="P39" s="77">
        <v>74.78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61.84</v>
      </c>
      <c r="U39" s="78">
        <f>SUMPRODUCT(LTA!F39:AJ39,LTA!F$102:AJ$102,LTA!F$105:AJ$105)</f>
        <v>478.63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5.57</v>
      </c>
      <c r="AB39" s="117">
        <f>-STOA!P39</f>
        <v>0</v>
      </c>
      <c r="AC39">
        <f t="shared" si="0"/>
        <v>9.4596993095802837</v>
      </c>
      <c r="AD39">
        <f t="shared" si="1"/>
        <v>1037.381837539232</v>
      </c>
      <c r="AE39">
        <f>'IDT-1'!F39</f>
        <v>0</v>
      </c>
      <c r="AF39" s="26"/>
      <c r="AG39">
        <f t="shared" si="2"/>
        <v>1037.381837539232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-14</v>
      </c>
      <c r="AM39" s="75">
        <f>RTM_PXI!J39</f>
        <v>0</v>
      </c>
      <c r="AN39" s="75">
        <f>RTM_PXI!P39</f>
        <v>0</v>
      </c>
      <c r="AO39" s="192">
        <f>GDAM_IEX!J39</f>
        <v>86.63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225.72389966045506</v>
      </c>
      <c r="P40" s="77">
        <v>74.78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70.150000000000006</v>
      </c>
      <c r="U40" s="78">
        <f>SUMPRODUCT(LTA!F40:AJ40,LTA!F$102:AJ$102,LTA!F$105:AJ$105)</f>
        <v>485.75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5.57</v>
      </c>
      <c r="AB40" s="117">
        <f>-STOA!P40</f>
        <v>0</v>
      </c>
      <c r="AC40">
        <f t="shared" si="0"/>
        <v>10.240681145630974</v>
      </c>
      <c r="AD40">
        <f t="shared" si="1"/>
        <v>1153.4730854033432</v>
      </c>
      <c r="AE40">
        <f>'IDT-1'!F40</f>
        <v>0</v>
      </c>
      <c r="AF40" s="26"/>
      <c r="AG40">
        <f t="shared" si="2"/>
        <v>1153.4730854033432</v>
      </c>
      <c r="AI40" s="75">
        <f>PXIL!J40</f>
        <v>0</v>
      </c>
      <c r="AJ40" s="75">
        <f>PXIL!P40</f>
        <v>0</v>
      </c>
      <c r="AK40" s="75">
        <f>RTM_IEX!J40</f>
        <v>53.9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120.32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210.43605725007666</v>
      </c>
      <c r="P41" s="77">
        <v>74.78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74.960000000000008</v>
      </c>
      <c r="U41" s="78">
        <f>SUMPRODUCT(LTA!F41:AJ41,LTA!F$102:AJ$102,LTA!F$105:AJ$105)</f>
        <v>492.08999999999992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5.57</v>
      </c>
      <c r="AB41" s="117">
        <f>-STOA!P41</f>
        <v>0</v>
      </c>
      <c r="AC41">
        <f t="shared" si="0"/>
        <v>10.568500132419643</v>
      </c>
      <c r="AD41">
        <f t="shared" si="1"/>
        <v>1190.3974240061762</v>
      </c>
      <c r="AE41">
        <f>'IDT-1'!F41</f>
        <v>0</v>
      </c>
      <c r="AF41" s="26"/>
      <c r="AG41">
        <f t="shared" si="2"/>
        <v>1190.3974240061762</v>
      </c>
      <c r="AI41" s="75">
        <f>PXIL!J41</f>
        <v>0</v>
      </c>
      <c r="AJ41" s="75">
        <f>PXIL!P41</f>
        <v>0</v>
      </c>
      <c r="AK41" s="75">
        <f>RTM_IEX!J41</f>
        <v>47.16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168.45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12.079866888519133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210.43605725007666</v>
      </c>
      <c r="P42" s="77">
        <v>74.78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79.06</v>
      </c>
      <c r="U42" s="78">
        <f>SUMPRODUCT(LTA!F42:AJ42,LTA!F$102:AJ$102,LTA!F$105:AJ$105)</f>
        <v>498.15999999999997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5.57</v>
      </c>
      <c r="AB42" s="117">
        <f>-STOA!P42</f>
        <v>0</v>
      </c>
      <c r="AC42">
        <f t="shared" si="0"/>
        <v>10.886796132419644</v>
      </c>
      <c r="AD42">
        <f t="shared" si="1"/>
        <v>1226.2491280061761</v>
      </c>
      <c r="AE42">
        <f>'IDT-1'!F42</f>
        <v>0</v>
      </c>
      <c r="AF42" s="26"/>
      <c r="AG42">
        <f t="shared" si="2"/>
        <v>1226.2491280061761</v>
      </c>
      <c r="AI42" s="75">
        <f>PXIL!J42</f>
        <v>0</v>
      </c>
      <c r="AJ42" s="75">
        <f>PXIL!P42</f>
        <v>0</v>
      </c>
      <c r="AK42" s="75">
        <f>RTM_IEX!J42</f>
        <v>52.95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188.66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212.71833416647664</v>
      </c>
      <c r="P43" s="77">
        <v>74.78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71.14</v>
      </c>
      <c r="U43" s="78">
        <f>SUMPRODUCT(LTA!F43:AJ43,LTA!F$102:AJ$102,LTA!F$105:AJ$105)</f>
        <v>502.28999999999996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5.57</v>
      </c>
      <c r="AB43" s="117">
        <f>-STOA!P43</f>
        <v>0</v>
      </c>
      <c r="AC43">
        <f t="shared" si="0"/>
        <v>10.702552337161283</v>
      </c>
      <c r="AD43">
        <f t="shared" si="1"/>
        <v>1171.3456487178346</v>
      </c>
      <c r="AE43">
        <f>'IDT-1'!F43</f>
        <v>0</v>
      </c>
      <c r="AF43" s="26"/>
      <c r="AG43">
        <f t="shared" si="2"/>
        <v>1171.3456487178346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-17</v>
      </c>
      <c r="AM43" s="75">
        <f>RTM_PXI!J43</f>
        <v>0</v>
      </c>
      <c r="AN43" s="75">
        <f>RTM_PXI!P43</f>
        <v>0</v>
      </c>
      <c r="AO43" s="192">
        <f>GDAM_IEX!J43</f>
        <v>205.03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12.079866888519133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212.71833416647664</v>
      </c>
      <c r="P44" s="77">
        <v>74.78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77.099999999999994</v>
      </c>
      <c r="U44" s="78">
        <f>SUMPRODUCT(LTA!F44:AJ44,LTA!F$102:AJ$102,LTA!F$105:AJ$105)</f>
        <v>504.30999999999995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5.57</v>
      </c>
      <c r="AB44" s="117">
        <f>-STOA!P44</f>
        <v>0</v>
      </c>
      <c r="AC44">
        <f t="shared" si="0"/>
        <v>10.994528169283964</v>
      </c>
      <c r="AD44">
        <f t="shared" si="1"/>
        <v>1238.3836728857118</v>
      </c>
      <c r="AE44">
        <f>'IDT-1'!F44</f>
        <v>0</v>
      </c>
      <c r="AF44" s="26"/>
      <c r="AG44">
        <f t="shared" si="2"/>
        <v>1238.3836728857118</v>
      </c>
      <c r="AI44" s="75">
        <f>PXIL!J44</f>
        <v>0</v>
      </c>
      <c r="AJ44" s="75">
        <f>PXIL!P44</f>
        <v>0</v>
      </c>
      <c r="AK44" s="75">
        <f>RTM_IEX!J44</f>
        <v>39.46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207.92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12.079866888519133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207.91134175807665</v>
      </c>
      <c r="P45" s="77">
        <v>74.78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82.98</v>
      </c>
      <c r="U45" s="78">
        <f>SUMPRODUCT(LTA!F45:AJ45,LTA!F$102:AJ$102,LTA!F$105:AJ$105)</f>
        <v>488.28000000000003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5.57</v>
      </c>
      <c r="AB45" s="117">
        <f>-STOA!P45</f>
        <v>0</v>
      </c>
      <c r="AC45">
        <f t="shared" si="0"/>
        <v>10.956186636090044</v>
      </c>
      <c r="AD45">
        <f t="shared" si="1"/>
        <v>1234.0650220105058</v>
      </c>
      <c r="AE45">
        <f>'IDT-1'!F45</f>
        <v>0</v>
      </c>
      <c r="AF45" s="26"/>
      <c r="AG45">
        <f t="shared" si="2"/>
        <v>1234.0650220105058</v>
      </c>
      <c r="AI45" s="75">
        <f>PXIL!J45</f>
        <v>0</v>
      </c>
      <c r="AJ45" s="75">
        <f>PXIL!P45</f>
        <v>0</v>
      </c>
      <c r="AK45" s="75">
        <f>RTM_IEX!J45</f>
        <v>41.39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216.59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207.91134175807665</v>
      </c>
      <c r="P46" s="77">
        <v>74.78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88.77000000000001</v>
      </c>
      <c r="U46" s="78">
        <f>SUMPRODUCT(LTA!F46:AJ46,LTA!F$102:AJ$102,LTA!F$105:AJ$105)</f>
        <v>492.21000000000004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5.57</v>
      </c>
      <c r="AB46" s="117">
        <f>-STOA!P46</f>
        <v>0</v>
      </c>
      <c r="AC46">
        <f t="shared" si="0"/>
        <v>10.880770636090045</v>
      </c>
      <c r="AD46">
        <f t="shared" si="1"/>
        <v>1225.5704380105058</v>
      </c>
      <c r="AE46">
        <f>'IDT-1'!F46</f>
        <v>0</v>
      </c>
      <c r="AF46" s="26"/>
      <c r="AG46">
        <f t="shared" si="2"/>
        <v>1225.5704380105058</v>
      </c>
      <c r="AI46" s="75">
        <f>PXIL!J46</f>
        <v>0</v>
      </c>
      <c r="AJ46" s="75">
        <f>PXIL!P46</f>
        <v>0</v>
      </c>
      <c r="AK46" s="75">
        <f>RTM_IEX!J46</f>
        <v>18.29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221.4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12.079866888519133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214.70228489887666</v>
      </c>
      <c r="P47" s="77">
        <v>74.78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92.44</v>
      </c>
      <c r="U47" s="78">
        <f>SUMPRODUCT(LTA!F47:AJ47,LTA!F$102:AJ$102,LTA!F$105:AJ$105)</f>
        <v>493.77000000000004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5.47</v>
      </c>
      <c r="AB47" s="117">
        <f>-STOA!P47</f>
        <v>0</v>
      </c>
      <c r="AC47">
        <f t="shared" si="0"/>
        <v>10.858514935729085</v>
      </c>
      <c r="AD47">
        <f t="shared" si="1"/>
        <v>1223.0636368516666</v>
      </c>
      <c r="AE47">
        <f>'IDT-1'!F47</f>
        <v>0</v>
      </c>
      <c r="AF47" s="26"/>
      <c r="AG47">
        <f t="shared" si="2"/>
        <v>1223.0636368516666</v>
      </c>
      <c r="AI47" s="75">
        <f>PXIL!J47</f>
        <v>0</v>
      </c>
      <c r="AJ47" s="75">
        <f>PXIL!P47</f>
        <v>0</v>
      </c>
      <c r="AK47" s="75">
        <f>RTM_IEX!J47</f>
        <v>16.36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208.88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12.079866888519133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214.70228489887666</v>
      </c>
      <c r="P48" s="77">
        <v>74.78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92.76</v>
      </c>
      <c r="U48" s="78">
        <f>SUMPRODUCT(LTA!F48:AJ48,LTA!F$102:AJ$102,LTA!F$105:AJ$105)</f>
        <v>496.85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5.47</v>
      </c>
      <c r="AB48" s="117">
        <f>-STOA!P48</f>
        <v>0</v>
      </c>
      <c r="AC48">
        <f t="shared" si="0"/>
        <v>11.311978935729083</v>
      </c>
      <c r="AD48">
        <f t="shared" si="1"/>
        <v>1274.1401728516669</v>
      </c>
      <c r="AE48">
        <f>'IDT-1'!F48</f>
        <v>0</v>
      </c>
      <c r="AF48" s="26"/>
      <c r="AG48">
        <f t="shared" si="2"/>
        <v>1274.1401728516669</v>
      </c>
      <c r="AI48" s="75">
        <f>PXIL!J48</f>
        <v>0</v>
      </c>
      <c r="AJ48" s="75">
        <f>PXIL!P48</f>
        <v>0</v>
      </c>
      <c r="AK48" s="75">
        <f>RTM_IEX!J48</f>
        <v>67.37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206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12.079866888519133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214.72184986230903</v>
      </c>
      <c r="P49" s="77">
        <v>74.78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93.04</v>
      </c>
      <c r="U49" s="78">
        <f>SUMPRODUCT(LTA!F49:AJ49,LTA!F$102:AJ$102,LTA!F$105:AJ$105)</f>
        <v>499.68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5.47</v>
      </c>
      <c r="AB49" s="117">
        <f>-STOA!P49</f>
        <v>0</v>
      </c>
      <c r="AC49">
        <f t="shared" si="0"/>
        <v>11.133605570684125</v>
      </c>
      <c r="AD49">
        <f t="shared" si="1"/>
        <v>1183.7381111801442</v>
      </c>
      <c r="AE49">
        <f>'IDT-1'!F49</f>
        <v>0</v>
      </c>
      <c r="AF49" s="26"/>
      <c r="AG49">
        <f t="shared" si="2"/>
        <v>1183.7381111801442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-35</v>
      </c>
      <c r="AM49" s="75">
        <f>RTM_PXI!J49</f>
        <v>0</v>
      </c>
      <c r="AN49" s="75">
        <f>RTM_PXI!P49</f>
        <v>0</v>
      </c>
      <c r="AO49" s="192">
        <f>GDAM_IEX!J49</f>
        <v>214.66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12.079866888519133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214.72184986230903</v>
      </c>
      <c r="P50" s="77">
        <v>74.78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92.2</v>
      </c>
      <c r="U50" s="78">
        <f>SUMPRODUCT(LTA!F50:AJ50,LTA!F$102:AJ$102,LTA!F$105:AJ$105)</f>
        <v>502.14000000000004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5.47</v>
      </c>
      <c r="AB50" s="117">
        <f>-STOA!P50</f>
        <v>0</v>
      </c>
      <c r="AC50">
        <f t="shared" si="0"/>
        <v>11.04894310740729</v>
      </c>
      <c r="AD50">
        <f t="shared" si="1"/>
        <v>1244.512773643421</v>
      </c>
      <c r="AE50">
        <f>'IDT-1'!F50</f>
        <v>0</v>
      </c>
      <c r="AF50" s="26"/>
      <c r="AG50">
        <f t="shared" si="2"/>
        <v>1244.512773643421</v>
      </c>
      <c r="AI50" s="75">
        <f>PXIL!J50</f>
        <v>0</v>
      </c>
      <c r="AJ50" s="75">
        <f>PXIL!P50</f>
        <v>0</v>
      </c>
      <c r="AK50" s="75">
        <f>RTM_IEX!J50</f>
        <v>28.88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209.85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12.079866888519133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216.33466060613742</v>
      </c>
      <c r="P51" s="77">
        <v>74.78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92.25</v>
      </c>
      <c r="U51" s="78">
        <f>SUMPRODUCT(LTA!F51:AJ51,LTA!F$102:AJ$102,LTA!F$105:AJ$105)</f>
        <v>491.72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5.47</v>
      </c>
      <c r="AB51" s="117">
        <f>-STOA!P51</f>
        <v>0</v>
      </c>
      <c r="AC51">
        <f t="shared" si="0"/>
        <v>10.967095667618839</v>
      </c>
      <c r="AD51">
        <f t="shared" si="1"/>
        <v>1175.0274318270378</v>
      </c>
      <c r="AE51">
        <f>'IDT-1'!F51</f>
        <v>0</v>
      </c>
      <c r="AF51" s="26"/>
      <c r="AG51">
        <f t="shared" si="2"/>
        <v>1175.0274318270378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207.92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12.079866888519133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216.33347323459364</v>
      </c>
      <c r="P52" s="77">
        <v>74.78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92.240000000000009</v>
      </c>
      <c r="U52" s="78">
        <f>SUMPRODUCT(LTA!F52:AJ52,LTA!F$102:AJ$102,LTA!F$105:AJ$105)</f>
        <v>492.99000000000007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5.47</v>
      </c>
      <c r="AB52" s="117">
        <f>-STOA!P52</f>
        <v>0</v>
      </c>
      <c r="AC52">
        <f t="shared" si="0"/>
        <v>10.779677393083393</v>
      </c>
      <c r="AD52">
        <f t="shared" si="1"/>
        <v>1214.1836627300295</v>
      </c>
      <c r="AE52">
        <f>'IDT-1'!F52</f>
        <v>0</v>
      </c>
      <c r="AF52" s="26"/>
      <c r="AG52">
        <f t="shared" si="2"/>
        <v>1214.1836627300295</v>
      </c>
      <c r="AI52" s="75">
        <f>PXIL!J52</f>
        <v>0</v>
      </c>
      <c r="AJ52" s="75">
        <f>PXIL!P52</f>
        <v>0</v>
      </c>
      <c r="AK52" s="75">
        <f>RTM_IEX!J52</f>
        <v>9.6300000000000008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206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12.079866888519133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223.82537424366927</v>
      </c>
      <c r="P53" s="77">
        <v>74.78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92.18</v>
      </c>
      <c r="U53" s="78">
        <f>SUMPRODUCT(LTA!F53:AJ53,LTA!F$102:AJ$102,LTA!F$105:AJ$105)</f>
        <v>492.95000000000005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5.47</v>
      </c>
      <c r="AB53" s="117">
        <f>-STOA!P53</f>
        <v>0</v>
      </c>
      <c r="AC53">
        <f t="shared" si="0"/>
        <v>10.759982121963258</v>
      </c>
      <c r="AD53">
        <f t="shared" si="1"/>
        <v>1211.9652590102253</v>
      </c>
      <c r="AE53">
        <f>'IDT-1'!F53</f>
        <v>0</v>
      </c>
      <c r="AF53" s="26"/>
      <c r="AG53">
        <f t="shared" si="2"/>
        <v>1211.9652590102253</v>
      </c>
      <c r="AI53" s="75">
        <f>PXIL!J53</f>
        <v>0</v>
      </c>
      <c r="AJ53" s="75">
        <f>PXIL!P53</f>
        <v>0</v>
      </c>
      <c r="AK53" s="75">
        <f>RTM_IEX!J53</f>
        <v>24.07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181.93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12.079866888519133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223.82537424366927</v>
      </c>
      <c r="P54" s="77">
        <v>74.78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92.06</v>
      </c>
      <c r="U54" s="78">
        <f>SUMPRODUCT(LTA!F54:AJ54,LTA!F$102:AJ$102,LTA!F$105:AJ$105)</f>
        <v>493.1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5.47</v>
      </c>
      <c r="AB54" s="117">
        <f>-STOA!P54</f>
        <v>0</v>
      </c>
      <c r="AC54">
        <f t="shared" si="0"/>
        <v>10.328166121963259</v>
      </c>
      <c r="AD54">
        <f t="shared" si="1"/>
        <v>1163.3270750102251</v>
      </c>
      <c r="AE54">
        <f>'IDT-1'!F54</f>
        <v>0</v>
      </c>
      <c r="AF54" s="26"/>
      <c r="AG54">
        <f t="shared" si="2"/>
        <v>1163.3270750102251</v>
      </c>
      <c r="AI54" s="75">
        <f>PXIL!J54</f>
        <v>0</v>
      </c>
      <c r="AJ54" s="75">
        <f>PXIL!P54</f>
        <v>0</v>
      </c>
      <c r="AK54" s="75">
        <f>RTM_IEX!J54</f>
        <v>22.14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134.76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12.079866888519133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216.33361463982627</v>
      </c>
      <c r="P55" s="77">
        <v>74.790000000000006</v>
      </c>
      <c r="Q55" s="77">
        <v>26.64</v>
      </c>
      <c r="R55" s="80">
        <v>19.199999999999996</v>
      </c>
      <c r="S55" s="80">
        <v>0</v>
      </c>
      <c r="T55" s="78">
        <f>SUMPRODUCT(LTA!F55:AJ55,LTA!F$101:AJ$101,LTA!F$105:AJ$105)</f>
        <v>91.86</v>
      </c>
      <c r="U55" s="78">
        <f>SUMPRODUCT(LTA!F55:AJ55,LTA!F$102:AJ$102,LTA!F$105:AJ$105)</f>
        <v>490.91000000000008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5.47</v>
      </c>
      <c r="AB55" s="117">
        <f>-STOA!P55</f>
        <v>0</v>
      </c>
      <c r="AC55">
        <f t="shared" si="0"/>
        <v>9.7727011007262785</v>
      </c>
      <c r="AD55">
        <f t="shared" si="1"/>
        <v>1030.4507804276193</v>
      </c>
      <c r="AE55">
        <f>'IDT-1'!F55</f>
        <v>0</v>
      </c>
      <c r="AF55" s="26"/>
      <c r="AG55">
        <f t="shared" si="2"/>
        <v>1030.4507804276193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-35</v>
      </c>
      <c r="AM55" s="75">
        <f>RTM_PXI!J55</f>
        <v>0</v>
      </c>
      <c r="AN55" s="75">
        <f>RTM_PXI!P55</f>
        <v>0</v>
      </c>
      <c r="AO55" s="192">
        <f>GDAM_IEX!J55</f>
        <v>68.34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12.079866888519133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216.33361463982627</v>
      </c>
      <c r="P56" s="77">
        <v>74.790000000000006</v>
      </c>
      <c r="Q56" s="77">
        <v>26.64</v>
      </c>
      <c r="R56" s="80">
        <v>19.199999999999996</v>
      </c>
      <c r="S56" s="80">
        <v>0</v>
      </c>
      <c r="T56" s="78">
        <f>SUMPRODUCT(LTA!F56:AJ56,LTA!F$101:AJ$101,LTA!F$105:AJ$105)</f>
        <v>91.61</v>
      </c>
      <c r="U56" s="78">
        <f>SUMPRODUCT(LTA!F56:AJ56,LTA!F$102:AJ$102,LTA!F$105:AJ$105)</f>
        <v>489.81000000000006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5.47</v>
      </c>
      <c r="AB56" s="117">
        <f>-STOA!P56</f>
        <v>0</v>
      </c>
      <c r="AC56">
        <f t="shared" si="0"/>
        <v>9.6039943759482309</v>
      </c>
      <c r="AD56">
        <f t="shared" si="1"/>
        <v>991.35948715239715</v>
      </c>
      <c r="AE56">
        <f>'IDT-1'!F56</f>
        <v>0</v>
      </c>
      <c r="AF56" s="26"/>
      <c r="AG56">
        <f t="shared" si="2"/>
        <v>991.35948715239715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-45</v>
      </c>
      <c r="AM56" s="75">
        <f>RTM_PXI!J56</f>
        <v>0</v>
      </c>
      <c r="AN56" s="75">
        <f>RTM_PXI!P56</f>
        <v>0</v>
      </c>
      <c r="AO56" s="192">
        <f>GDAM_IEX!J56</f>
        <v>40.43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12.079866888519133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217.09573222462626</v>
      </c>
      <c r="P57" s="77">
        <v>74.790000000000006</v>
      </c>
      <c r="Q57" s="77">
        <v>26.64</v>
      </c>
      <c r="R57" s="80">
        <v>19.199999999999996</v>
      </c>
      <c r="S57" s="80">
        <v>0</v>
      </c>
      <c r="T57" s="78">
        <f>SUMPRODUCT(LTA!F57:AJ57,LTA!F$101:AJ$101,LTA!F$105:AJ$105)</f>
        <v>91.97</v>
      </c>
      <c r="U57" s="78">
        <f>SUMPRODUCT(LTA!F57:AJ57,LTA!F$102:AJ$102,LTA!F$105:AJ$105)</f>
        <v>477.23000000000008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5.47</v>
      </c>
      <c r="AB57" s="117">
        <f>-STOA!P57</f>
        <v>0</v>
      </c>
      <c r="AC57">
        <f t="shared" si="0"/>
        <v>9.5526252721956801</v>
      </c>
      <c r="AD57">
        <f t="shared" si="1"/>
        <v>1075.9729738409499</v>
      </c>
      <c r="AE57">
        <f>'IDT-1'!F57</f>
        <v>0</v>
      </c>
      <c r="AF57" s="26"/>
      <c r="AG57">
        <f t="shared" si="2"/>
        <v>1075.9729738409499</v>
      </c>
      <c r="AI57" s="75">
        <f>PXIL!J57</f>
        <v>0</v>
      </c>
      <c r="AJ57" s="75">
        <f>PXIL!P57</f>
        <v>0</v>
      </c>
      <c r="AK57" s="75">
        <f>RTM_IEX!J57</f>
        <v>9.6300000000000008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81.819999999999993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12.079866888519133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217.09573222462626</v>
      </c>
      <c r="P58" s="77">
        <v>74.790000000000006</v>
      </c>
      <c r="Q58" s="77">
        <v>26.64</v>
      </c>
      <c r="R58" s="80">
        <v>19.199999999999996</v>
      </c>
      <c r="S58" s="80">
        <v>0</v>
      </c>
      <c r="T58" s="78">
        <f>SUMPRODUCT(LTA!F58:AJ58,LTA!F$101:AJ$101,LTA!F$105:AJ$105)</f>
        <v>93.58</v>
      </c>
      <c r="U58" s="78">
        <f>SUMPRODUCT(LTA!F58:AJ58,LTA!F$102:AJ$102,LTA!F$105:AJ$105)</f>
        <v>475.66000000000008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5.47</v>
      </c>
      <c r="AB58" s="117">
        <f>-STOA!P58</f>
        <v>0</v>
      </c>
      <c r="AC58">
        <f t="shared" si="0"/>
        <v>9.8664332721956818</v>
      </c>
      <c r="AD58">
        <f t="shared" si="1"/>
        <v>1111.3191658409498</v>
      </c>
      <c r="AE58">
        <f>'IDT-1'!F58</f>
        <v>1.4650000000000001</v>
      </c>
      <c r="AF58" s="26"/>
      <c r="AG58">
        <f t="shared" si="2"/>
        <v>1112.7841658409498</v>
      </c>
      <c r="AI58" s="75">
        <f>PXIL!J58</f>
        <v>0</v>
      </c>
      <c r="AJ58" s="75">
        <f>PXIL!P58</f>
        <v>0</v>
      </c>
      <c r="AK58" s="75">
        <f>RTM_IEX!J58</f>
        <v>9.6300000000000008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117.44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12.079866888519133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217.09550252213819</v>
      </c>
      <c r="P59" s="77">
        <v>74.78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94.52</v>
      </c>
      <c r="U59" s="78">
        <f>SUMPRODUCT(LTA!F59:AJ59,LTA!F$102:AJ$102,LTA!F$105:AJ$105)</f>
        <v>473.82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5.47</v>
      </c>
      <c r="AB59" s="117">
        <f>-STOA!P59</f>
        <v>0</v>
      </c>
      <c r="AC59">
        <f t="shared" si="0"/>
        <v>10.401906989312575</v>
      </c>
      <c r="AD59">
        <f t="shared" si="1"/>
        <v>1081.2334624213449</v>
      </c>
      <c r="AE59">
        <f>'IDT-1'!F59</f>
        <v>1.4650000000000001</v>
      </c>
      <c r="AF59" s="26"/>
      <c r="AG59">
        <f t="shared" si="2"/>
        <v>1082.6984624213449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-45</v>
      </c>
      <c r="AM59" s="75">
        <f>RTM_PXI!J59</f>
        <v>0</v>
      </c>
      <c r="AN59" s="75">
        <f>RTM_PXI!P59</f>
        <v>0</v>
      </c>
      <c r="AO59" s="192">
        <f>GDAM_IEX!J59</f>
        <v>143.43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12.079866888519133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217.09550252213819</v>
      </c>
      <c r="P60" s="77">
        <v>74.78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92</v>
      </c>
      <c r="U60" s="78">
        <f>SUMPRODUCT(LTA!F60:AJ60,LTA!F$102:AJ$102,LTA!F$105:AJ$105)</f>
        <v>471.11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5.47</v>
      </c>
      <c r="AB60" s="117">
        <f>-STOA!P60</f>
        <v>0</v>
      </c>
      <c r="AC60">
        <f t="shared" si="0"/>
        <v>10.195589888424761</v>
      </c>
      <c r="AD60">
        <f t="shared" si="1"/>
        <v>1138.3497795222324</v>
      </c>
      <c r="AE60">
        <f>'IDT-1'!F60</f>
        <v>0</v>
      </c>
      <c r="AF60" s="26"/>
      <c r="AG60">
        <f t="shared" si="2"/>
        <v>1138.3497795222324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</v>
      </c>
      <c r="AM60" s="75">
        <f>RTM_PXI!J60</f>
        <v>0</v>
      </c>
      <c r="AN60" s="75">
        <f>RTM_PXI!P60</f>
        <v>0</v>
      </c>
      <c r="AO60" s="192">
        <f>GDAM_IEX!J60</f>
        <v>165.57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12.079866888519133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221.612636686749</v>
      </c>
      <c r="P61" s="77">
        <v>74.78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80.13</v>
      </c>
      <c r="U61" s="78">
        <f>SUMPRODUCT(LTA!F61:AJ61,LTA!F$102:AJ$102,LTA!F$105:AJ$105)</f>
        <v>465.54999999999995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5.47</v>
      </c>
      <c r="AB61" s="117">
        <f>-STOA!P61</f>
        <v>0</v>
      </c>
      <c r="AC61">
        <f t="shared" si="0"/>
        <v>10.355059306684312</v>
      </c>
      <c r="AD61">
        <f t="shared" si="1"/>
        <v>1146.2674442685836</v>
      </c>
      <c r="AE61">
        <f>'IDT-1'!F61</f>
        <v>0</v>
      </c>
      <c r="AF61" s="26"/>
      <c r="AG61">
        <f t="shared" si="2"/>
        <v>1146.2674442685836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191.56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9.6768423296438559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221.612636686749</v>
      </c>
      <c r="P62" s="77">
        <v>74.78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78.069999999999993</v>
      </c>
      <c r="U62" s="78">
        <f>SUMPRODUCT(LTA!F62:AJ62,LTA!F$102:AJ$102,LTA!F$105:AJ$105)</f>
        <v>459.36999999999995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5.47</v>
      </c>
      <c r="AB62" s="117">
        <f>-STOA!P62</f>
        <v>0</v>
      </c>
      <c r="AC62">
        <f t="shared" si="0"/>
        <v>10.371488690566212</v>
      </c>
      <c r="AD62">
        <f t="shared" si="1"/>
        <v>1148.1179903258267</v>
      </c>
      <c r="AE62">
        <f>'IDT-1'!F62</f>
        <v>0</v>
      </c>
      <c r="AF62" s="26"/>
      <c r="AG62">
        <f t="shared" si="2"/>
        <v>1148.1179903258267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204.07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12.079866888519133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228.99918792714899</v>
      </c>
      <c r="P63" s="77">
        <v>74.78</v>
      </c>
      <c r="Q63" s="77">
        <v>26.64</v>
      </c>
      <c r="R63" s="80">
        <v>19.199999999999996</v>
      </c>
      <c r="S63" s="80">
        <v>0</v>
      </c>
      <c r="T63" s="78">
        <f>SUMPRODUCT(LTA!F63:AJ63,LTA!F$101:AJ$101,LTA!F$105:AJ$105)</f>
        <v>73.33</v>
      </c>
      <c r="U63" s="78">
        <f>SUMPRODUCT(LTA!F63:AJ63,LTA!F$102:AJ$102,LTA!F$105:AJ$105)</f>
        <v>446.70000000000005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5.47</v>
      </c>
      <c r="AB63" s="117">
        <f>-STOA!P63</f>
        <v>0</v>
      </c>
      <c r="AC63">
        <f t="shared" si="0"/>
        <v>10.843589971320577</v>
      </c>
      <c r="AD63">
        <f t="shared" si="1"/>
        <v>1090.8054648443474</v>
      </c>
      <c r="AE63">
        <f>'IDT-1'!F63</f>
        <v>0</v>
      </c>
      <c r="AF63" s="26"/>
      <c r="AG63">
        <f t="shared" si="2"/>
        <v>1090.8054648443474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-65</v>
      </c>
      <c r="AM63" s="75">
        <f>RTM_PXI!J63</f>
        <v>0</v>
      </c>
      <c r="AN63" s="75">
        <f>RTM_PXI!P63</f>
        <v>0</v>
      </c>
      <c r="AO63" s="192">
        <f>GDAM_IEX!J63</f>
        <v>209.85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12.079866888519133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228.99941762963709</v>
      </c>
      <c r="P64" s="77">
        <v>74.78</v>
      </c>
      <c r="Q64" s="77">
        <v>26.64</v>
      </c>
      <c r="R64" s="80">
        <v>19.199999999999996</v>
      </c>
      <c r="S64" s="80">
        <v>0</v>
      </c>
      <c r="T64" s="78">
        <f>SUMPRODUCT(LTA!F64:AJ64,LTA!F$101:AJ$101,LTA!F$105:AJ$105)</f>
        <v>68.55</v>
      </c>
      <c r="U64" s="78">
        <f>SUMPRODUCT(LTA!F64:AJ64,LTA!F$102:AJ$102,LTA!F$105:AJ$105)</f>
        <v>440.76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5.47</v>
      </c>
      <c r="AB64" s="117">
        <f>-STOA!P64</f>
        <v>0</v>
      </c>
      <c r="AC64">
        <f t="shared" si="0"/>
        <v>10.180625703759775</v>
      </c>
      <c r="AD64">
        <f t="shared" si="1"/>
        <v>1146.7086588143966</v>
      </c>
      <c r="AE64">
        <f>'IDT-1'!F64</f>
        <v>0</v>
      </c>
      <c r="AF64" s="26"/>
      <c r="AG64">
        <f t="shared" si="2"/>
        <v>1146.7086588143966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210.81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12.079866888519133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228.99941762963709</v>
      </c>
      <c r="P65" s="77">
        <v>74.78</v>
      </c>
      <c r="Q65" s="77">
        <v>26.64</v>
      </c>
      <c r="R65" s="80">
        <v>19.199999999999996</v>
      </c>
      <c r="S65" s="80">
        <v>0</v>
      </c>
      <c r="T65" s="78">
        <f>SUMPRODUCT(LTA!F65:AJ65,LTA!F$101:AJ$101,LTA!F$105:AJ$105)</f>
        <v>57.06</v>
      </c>
      <c r="U65" s="78">
        <f>SUMPRODUCT(LTA!F65:AJ65,LTA!F$102:AJ$102,LTA!F$105:AJ$105)</f>
        <v>436.51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5.47</v>
      </c>
      <c r="AB65" s="117">
        <f>-STOA!P65</f>
        <v>0</v>
      </c>
      <c r="AC65">
        <f t="shared" si="0"/>
        <v>10.203065703759776</v>
      </c>
      <c r="AD65">
        <f t="shared" si="1"/>
        <v>1149.2362188143964</v>
      </c>
      <c r="AE65">
        <f>'IDT-1'!F65</f>
        <v>0</v>
      </c>
      <c r="AF65" s="26"/>
      <c r="AG65">
        <f t="shared" si="2"/>
        <v>1149.2362188143964</v>
      </c>
      <c r="AI65" s="75">
        <f>PXIL!J65</f>
        <v>0</v>
      </c>
      <c r="AJ65" s="75">
        <f>PXIL!P65</f>
        <v>0</v>
      </c>
      <c r="AK65" s="75">
        <f>RTM_IEX!J65</f>
        <v>9.6300000000000008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219.47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12.079866888519133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221.77991762963711</v>
      </c>
      <c r="P66" s="77">
        <v>74.78</v>
      </c>
      <c r="Q66" s="77">
        <v>26.64</v>
      </c>
      <c r="R66" s="80">
        <v>19.199999999999996</v>
      </c>
      <c r="S66" s="80">
        <v>0</v>
      </c>
      <c r="T66" s="78">
        <f>SUMPRODUCT(LTA!F66:AJ66,LTA!F$101:AJ$101,LTA!F$105:AJ$105)</f>
        <v>48.85</v>
      </c>
      <c r="U66" s="78">
        <f>SUMPRODUCT(LTA!F66:AJ66,LTA!F$102:AJ$102,LTA!F$105:AJ$105)</f>
        <v>431.76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5.47</v>
      </c>
      <c r="AB66" s="117">
        <f>-STOA!P66</f>
        <v>0</v>
      </c>
      <c r="AC66">
        <f t="shared" si="0"/>
        <v>10.177990103759775</v>
      </c>
      <c r="AD66">
        <f t="shared" si="1"/>
        <v>1146.4117944143966</v>
      </c>
      <c r="AE66">
        <f>'IDT-1'!F66</f>
        <v>0</v>
      </c>
      <c r="AF66" s="26"/>
      <c r="AG66">
        <f t="shared" si="2"/>
        <v>1146.4117944143966</v>
      </c>
      <c r="AI66" s="75">
        <f>PXIL!J66</f>
        <v>0</v>
      </c>
      <c r="AJ66" s="75">
        <f>PXIL!P66</f>
        <v>0</v>
      </c>
      <c r="AK66" s="75">
        <f>RTM_IEX!J66</f>
        <v>9.6300000000000008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236.8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12.079866888519133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218.20191381403703</v>
      </c>
      <c r="P67" s="77">
        <v>74.78</v>
      </c>
      <c r="Q67" s="77">
        <v>26.64</v>
      </c>
      <c r="R67" s="80">
        <v>19.199999999999996</v>
      </c>
      <c r="S67" s="80">
        <v>0</v>
      </c>
      <c r="T67" s="78">
        <f>SUMPRODUCT(LTA!F67:AJ67,LTA!F$101:AJ$101,LTA!F$105:AJ$105)</f>
        <v>41.28</v>
      </c>
      <c r="U67" s="78">
        <f>SUMPRODUCT(LTA!F67:AJ67,LTA!F$102:AJ$102,LTA!F$105:AJ$105)</f>
        <v>425.64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5.47</v>
      </c>
      <c r="AB67" s="117">
        <f>-STOA!P67</f>
        <v>0</v>
      </c>
      <c r="AC67">
        <f t="shared" si="0"/>
        <v>10.406500771070307</v>
      </c>
      <c r="AD67">
        <f t="shared" si="1"/>
        <v>1091.7952799314858</v>
      </c>
      <c r="AE67">
        <f>'IDT-1'!F67</f>
        <v>0</v>
      </c>
      <c r="AF67" s="26"/>
      <c r="AG67">
        <f t="shared" si="2"/>
        <v>1091.7952799314858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249.31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12.079866888519133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218.20191381403703</v>
      </c>
      <c r="P68" s="77">
        <v>74.78</v>
      </c>
      <c r="Q68" s="77">
        <v>26.64</v>
      </c>
      <c r="R68" s="80">
        <v>18.459999999999994</v>
      </c>
      <c r="S68" s="80">
        <v>0</v>
      </c>
      <c r="T68" s="78">
        <f>SUMPRODUCT(LTA!F68:AJ68,LTA!F$101:AJ$101,LTA!F$105:AJ$105)</f>
        <v>37.53</v>
      </c>
      <c r="U68" s="78">
        <f>SUMPRODUCT(LTA!F68:AJ68,LTA!F$102:AJ$102,LTA!F$105:AJ$105)</f>
        <v>418.37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10.108839670182494</v>
      </c>
      <c r="AD68">
        <f t="shared" ref="AD68:AD98" si="4">SUM(B68:AB68,AI68:AR68)-AC68</f>
        <v>1138.6229410323735</v>
      </c>
      <c r="AE68">
        <f>'IDT-1'!F68</f>
        <v>0</v>
      </c>
      <c r="AF68" s="26"/>
      <c r="AG68">
        <f t="shared" ref="AG68:AG98" si="5">SUM(AD68:AF68)</f>
        <v>1138.6229410323735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267.60000000000002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12.079866888519133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221.06061534163703</v>
      </c>
      <c r="P69" s="77">
        <v>74.78</v>
      </c>
      <c r="Q69" s="77">
        <v>26.64</v>
      </c>
      <c r="R69" s="80">
        <v>17.34</v>
      </c>
      <c r="S69" s="80">
        <v>0</v>
      </c>
      <c r="T69" s="78">
        <f>SUMPRODUCT(LTA!F69:AJ69,LTA!F$101:AJ$101,LTA!F$105:AJ$105)</f>
        <v>29.84</v>
      </c>
      <c r="U69" s="78">
        <f>SUMPRODUCT(LTA!F69:AJ69,LTA!F$102:AJ$102,LTA!F$105:AJ$105)</f>
        <v>416.57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5.47</v>
      </c>
      <c r="AB69" s="117">
        <f>-STOA!P69</f>
        <v>0</v>
      </c>
      <c r="AC69">
        <f t="shared" si="3"/>
        <v>10.193132243625374</v>
      </c>
      <c r="AD69">
        <f t="shared" si="4"/>
        <v>1148.1173499865308</v>
      </c>
      <c r="AE69">
        <f>'IDT-1'!F69</f>
        <v>0</v>
      </c>
      <c r="AF69" s="26"/>
      <c r="AG69">
        <f t="shared" si="5"/>
        <v>1148.1173499865308</v>
      </c>
      <c r="AI69" s="75">
        <f>PXIL!J69</f>
        <v>0</v>
      </c>
      <c r="AJ69" s="75">
        <f>PXIL!P69</f>
        <v>0</v>
      </c>
      <c r="AK69" s="75">
        <f>RTM_IEX!J69</f>
        <v>9.6300000000000008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275.3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12.079866888519133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232.56577343183704</v>
      </c>
      <c r="P70" s="77">
        <v>74.78</v>
      </c>
      <c r="Q70" s="77">
        <v>26.64</v>
      </c>
      <c r="R70" s="80">
        <v>11.900000000000002</v>
      </c>
      <c r="S70" s="80">
        <v>0</v>
      </c>
      <c r="T70" s="78">
        <f>SUMPRODUCT(LTA!F70:AJ70,LTA!F$101:AJ$101,LTA!F$105:AJ$105)</f>
        <v>22.049999999999997</v>
      </c>
      <c r="U70" s="78">
        <f>SUMPRODUCT(LTA!F70:AJ70,LTA!F$102:AJ$102,LTA!F$105:AJ$105)</f>
        <v>418.64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5.47</v>
      </c>
      <c r="AB70" s="117">
        <f>-STOA!P70</f>
        <v>0</v>
      </c>
      <c r="AC70">
        <f t="shared" si="3"/>
        <v>10.314793634819136</v>
      </c>
      <c r="AD70">
        <f t="shared" si="4"/>
        <v>1161.8208466855372</v>
      </c>
      <c r="AE70">
        <f>'IDT-1'!F70</f>
        <v>0</v>
      </c>
      <c r="AF70" s="26"/>
      <c r="AG70">
        <f t="shared" si="5"/>
        <v>1161.8208466855372</v>
      </c>
      <c r="AI70" s="75">
        <f>PXIL!J70</f>
        <v>0</v>
      </c>
      <c r="AJ70" s="75">
        <f>PXIL!P70</f>
        <v>0</v>
      </c>
      <c r="AK70" s="75">
        <f>RTM_IEX!J70</f>
        <v>9.6300000000000008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288.77999999999997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12.079866888519133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69.598882914693846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252.07424743543876</v>
      </c>
      <c r="P71" s="77">
        <v>74.78</v>
      </c>
      <c r="Q71" s="77">
        <v>26.64</v>
      </c>
      <c r="R71" s="80">
        <v>6.92</v>
      </c>
      <c r="S71" s="80">
        <v>0</v>
      </c>
      <c r="T71" s="78">
        <f>SUMPRODUCT(LTA!F71:AJ71,LTA!F$101:AJ$101,LTA!F$105:AJ$105)</f>
        <v>17.670000000000002</v>
      </c>
      <c r="U71" s="78">
        <f>SUMPRODUCT(LTA!F71:AJ71,LTA!F$102:AJ$102,LTA!F$105:AJ$105)</f>
        <v>421.37000000000006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5.57</v>
      </c>
      <c r="AB71" s="117">
        <f>-STOA!P71</f>
        <v>0</v>
      </c>
      <c r="AC71">
        <f t="shared" si="3"/>
        <v>10.760750114198926</v>
      </c>
      <c r="AD71">
        <f t="shared" si="4"/>
        <v>1121.6522471244527</v>
      </c>
      <c r="AE71">
        <f>'IDT-1'!F71</f>
        <v>0</v>
      </c>
      <c r="AF71" s="26"/>
      <c r="AG71">
        <f t="shared" si="5"/>
        <v>1121.6522471244527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290.70999999999998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12.079866888519133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67.562840933846317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273.6470398543388</v>
      </c>
      <c r="P72" s="77">
        <v>74.78</v>
      </c>
      <c r="Q72" s="77">
        <v>26.64</v>
      </c>
      <c r="R72" s="80">
        <v>3.4626231993934797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400.1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5.57</v>
      </c>
      <c r="AB72" s="117">
        <f>-STOA!P72</f>
        <v>0</v>
      </c>
      <c r="AC72">
        <f t="shared" si="3"/>
        <v>10.420716863709661</v>
      </c>
      <c r="AD72">
        <f t="shared" si="4"/>
        <v>1173.7516540123881</v>
      </c>
      <c r="AE72">
        <f>'IDT-1'!F72</f>
        <v>0</v>
      </c>
      <c r="AF72" s="26"/>
      <c r="AG72">
        <f t="shared" si="5"/>
        <v>1173.7516540123881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309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12.079866888519133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66.70999999999998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300.2121417360388</v>
      </c>
      <c r="P73" s="77">
        <v>74.78</v>
      </c>
      <c r="Q73" s="77">
        <v>26.64</v>
      </c>
      <c r="R73" s="80">
        <v>1.6000000000000003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393.03000000000003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5.57</v>
      </c>
      <c r="AB73" s="117">
        <f>-STOA!P73</f>
        <v>0</v>
      </c>
      <c r="AC73">
        <f t="shared" si="3"/>
        <v>10.57224967589611</v>
      </c>
      <c r="AD73">
        <f t="shared" si="4"/>
        <v>1190.819758948662</v>
      </c>
      <c r="AE73">
        <f>'IDT-1'!F73</f>
        <v>0</v>
      </c>
      <c r="AF73" s="26"/>
      <c r="AG73">
        <f t="shared" si="5"/>
        <v>1190.819758948662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314.77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12.079866888519133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68.209999999999994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323.3587008588388</v>
      </c>
      <c r="P74" s="77">
        <v>74.78</v>
      </c>
      <c r="Q74" s="77">
        <v>26.64</v>
      </c>
      <c r="R74" s="80">
        <v>0.32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393.17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7.03</v>
      </c>
      <c r="Z74" s="75">
        <f>IEX!P74</f>
        <v>0</v>
      </c>
      <c r="AA74" s="117">
        <f>STOA!J74</f>
        <v>5.57</v>
      </c>
      <c r="AB74" s="117">
        <f>-STOA!P74</f>
        <v>0</v>
      </c>
      <c r="AC74">
        <f t="shared" si="3"/>
        <v>10.77180339617675</v>
      </c>
      <c r="AD74">
        <f t="shared" si="4"/>
        <v>1213.2967643511813</v>
      </c>
      <c r="AE74">
        <f>'IDT-1'!F74</f>
        <v>0</v>
      </c>
      <c r="AF74" s="26"/>
      <c r="AG74">
        <f t="shared" si="5"/>
        <v>1213.2967643511813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309.58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12.179700499168053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66.337281258964808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319.72450734303874</v>
      </c>
      <c r="P75" s="77">
        <v>74.78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393.28000000000003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5.57</v>
      </c>
      <c r="AB75" s="117">
        <f>-STOA!P75</f>
        <v>0</v>
      </c>
      <c r="AC75">
        <f t="shared" si="3"/>
        <v>10.69122110409031</v>
      </c>
      <c r="AD75">
        <f t="shared" si="4"/>
        <v>1204.2202679970815</v>
      </c>
      <c r="AE75">
        <f>'IDT-1'!F75</f>
        <v>0</v>
      </c>
      <c r="AF75" s="26"/>
      <c r="AG75">
        <f t="shared" si="5"/>
        <v>1204.2202679970815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315.73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66.337281258964808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347.36111272493883</v>
      </c>
      <c r="P76" s="77">
        <v>74.78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393.57000000000005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112.64</v>
      </c>
      <c r="Z76" s="75">
        <f>IEX!P76</f>
        <v>0</v>
      </c>
      <c r="AA76" s="117">
        <f>STOA!J76</f>
        <v>5.57</v>
      </c>
      <c r="AB76" s="117">
        <f>-STOA!P76</f>
        <v>0</v>
      </c>
      <c r="AC76">
        <f t="shared" si="3"/>
        <v>10.839559231451032</v>
      </c>
      <c r="AD76">
        <f t="shared" si="4"/>
        <v>1220.9285352516208</v>
      </c>
      <c r="AE76">
        <f>'IDT-1'!F76</f>
        <v>0</v>
      </c>
      <c r="AF76" s="26"/>
      <c r="AG76">
        <f t="shared" si="5"/>
        <v>1220.9285352516208</v>
      </c>
      <c r="AI76" s="75">
        <f>PXIL!J76</f>
        <v>0</v>
      </c>
      <c r="AJ76" s="75">
        <f>PXIL!P76</f>
        <v>0</v>
      </c>
      <c r="AK76" s="75">
        <f>RTM_IEX!J76</f>
        <v>19.25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173.44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69.598873877518002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345.62087654933879</v>
      </c>
      <c r="P77" s="77">
        <v>74.78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393.89000000000004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108.77</v>
      </c>
      <c r="Z77" s="75">
        <f>IEX!P77</f>
        <v>0</v>
      </c>
      <c r="AA77" s="117">
        <f>STOA!J77</f>
        <v>5.57</v>
      </c>
      <c r="AB77" s="117">
        <f>-STOA!P77</f>
        <v>0</v>
      </c>
      <c r="AC77">
        <f t="shared" si="3"/>
        <v>10.633387168149017</v>
      </c>
      <c r="AD77">
        <f t="shared" si="4"/>
        <v>1197.7060637578757</v>
      </c>
      <c r="AE77">
        <f>'IDT-1'!F77</f>
        <v>0</v>
      </c>
      <c r="AF77" s="26"/>
      <c r="AG77">
        <f t="shared" si="5"/>
        <v>1197.7060637578757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171.29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69.598873877518002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345.62087654933879</v>
      </c>
      <c r="P78" s="77">
        <v>74.78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394.29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95.2</v>
      </c>
      <c r="Z78" s="75">
        <f>IEX!P78</f>
        <v>0</v>
      </c>
      <c r="AA78" s="117">
        <f>STOA!J78</f>
        <v>5.57</v>
      </c>
      <c r="AB78" s="117">
        <f>-STOA!P78</f>
        <v>0</v>
      </c>
      <c r="AC78">
        <f t="shared" si="3"/>
        <v>10.840056269036834</v>
      </c>
      <c r="AD78">
        <f t="shared" si="4"/>
        <v>1140.6293946569883</v>
      </c>
      <c r="AE78">
        <f>'IDT-1'!F78</f>
        <v>0</v>
      </c>
      <c r="AF78" s="26"/>
      <c r="AG78">
        <f t="shared" si="5"/>
        <v>1140.6293946569883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-40</v>
      </c>
      <c r="AM78" s="75">
        <f>RTM_PXI!J78</f>
        <v>0</v>
      </c>
      <c r="AN78" s="75">
        <f>RTM_PXI!P78</f>
        <v>0</v>
      </c>
      <c r="AO78" s="192">
        <f>GDAM_IEX!J78</f>
        <v>167.59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69.598946332601614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340.55863311653883</v>
      </c>
      <c r="P79" s="77">
        <v>74.78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394.28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85.77</v>
      </c>
      <c r="Z79" s="75">
        <f>IEX!P79</f>
        <v>0</v>
      </c>
      <c r="AA79" s="117">
        <f>STOA!J79</f>
        <v>5.57</v>
      </c>
      <c r="AB79" s="117">
        <f>-STOA!P79</f>
        <v>0</v>
      </c>
      <c r="AC79">
        <f t="shared" si="3"/>
        <v>10.372360063545116</v>
      </c>
      <c r="AD79">
        <f t="shared" si="4"/>
        <v>1168.3049198847634</v>
      </c>
      <c r="AE79">
        <f>'IDT-1'!F79</f>
        <v>0</v>
      </c>
      <c r="AF79" s="26"/>
      <c r="AG79">
        <f t="shared" si="5"/>
        <v>1168.3049198847634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169.3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69.598873877518002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339.43054477713883</v>
      </c>
      <c r="P80" s="77">
        <v>74.78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394.28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5.57</v>
      </c>
      <c r="AB80" s="117">
        <f>-STOA!P80</f>
        <v>0</v>
      </c>
      <c r="AC80">
        <f t="shared" si="3"/>
        <v>10.176224248553659</v>
      </c>
      <c r="AD80">
        <f t="shared" si="4"/>
        <v>1146.2128949052712</v>
      </c>
      <c r="AE80">
        <f>'IDT-1'!F80</f>
        <v>0</v>
      </c>
      <c r="AF80" s="26"/>
      <c r="AG80">
        <f t="shared" si="5"/>
        <v>1146.2128949052712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233.91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341.60982908633883</v>
      </c>
      <c r="P81" s="77">
        <v>74.78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394.26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5.57</v>
      </c>
      <c r="AB81" s="117">
        <f>-STOA!P81</f>
        <v>0</v>
      </c>
      <c r="AC81">
        <f t="shared" si="3"/>
        <v>10.270872961240274</v>
      </c>
      <c r="AD81">
        <f t="shared" si="4"/>
        <v>1076.5186566242667</v>
      </c>
      <c r="AE81">
        <f>'IDT-1'!F81</f>
        <v>6.2</v>
      </c>
      <c r="AF81" s="26"/>
      <c r="AG81">
        <f t="shared" si="5"/>
        <v>1082.7186566242667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202.15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337.15643985913874</v>
      </c>
      <c r="P82" s="77">
        <v>74.78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394.21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5.57</v>
      </c>
      <c r="AB82" s="117">
        <f>-STOA!P82</f>
        <v>0</v>
      </c>
      <c r="AC82">
        <f t="shared" si="3"/>
        <v>9.9031676511001692</v>
      </c>
      <c r="AD82">
        <f t="shared" si="4"/>
        <v>1065.2348395131369</v>
      </c>
      <c r="AE82">
        <f>'IDT-1'!F82</f>
        <v>0</v>
      </c>
      <c r="AF82" s="26"/>
      <c r="AG82">
        <f t="shared" si="5"/>
        <v>1065.2348395131369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-25</v>
      </c>
      <c r="AM82" s="75">
        <f>RTM_PXI!J82</f>
        <v>0</v>
      </c>
      <c r="AN82" s="75">
        <f>RTM_PXI!P82</f>
        <v>0</v>
      </c>
      <c r="AO82" s="192">
        <f>GDAM_IEX!J82</f>
        <v>180.01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345.53519355119505</v>
      </c>
      <c r="P83" s="77">
        <v>75.52000000000001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393.87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5.57</v>
      </c>
      <c r="AB83" s="117">
        <f>-STOA!P83</f>
        <v>0</v>
      </c>
      <c r="AC83">
        <f t="shared" si="3"/>
        <v>9.7282513212012436</v>
      </c>
      <c r="AD83">
        <f t="shared" si="4"/>
        <v>1035.4885095350924</v>
      </c>
      <c r="AE83">
        <f>'IDT-1'!F83</f>
        <v>0</v>
      </c>
      <c r="AF83" s="26"/>
      <c r="AG83">
        <f t="shared" si="5"/>
        <v>1035.4885095350924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146.31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332.90978201589502</v>
      </c>
      <c r="P84" s="77">
        <v>75.52000000000001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393.68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5.57</v>
      </c>
      <c r="AB84" s="117">
        <f>-STOA!P84</f>
        <v>0</v>
      </c>
      <c r="AC84">
        <f t="shared" si="3"/>
        <v>9.137403874024745</v>
      </c>
      <c r="AD84">
        <f t="shared" si="4"/>
        <v>1029.2039454469689</v>
      </c>
      <c r="AE84">
        <f>'IDT-1'!F84</f>
        <v>0</v>
      </c>
      <c r="AF84" s="26"/>
      <c r="AG84">
        <f t="shared" si="5"/>
        <v>1029.2039454469689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122.25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308.96358881869946</v>
      </c>
      <c r="P85" s="77">
        <v>75.52000000000001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393.38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5.57</v>
      </c>
      <c r="AB85" s="117">
        <f>-STOA!P85</f>
        <v>0</v>
      </c>
      <c r="AC85">
        <f t="shared" si="3"/>
        <v>9.0208931995552835</v>
      </c>
      <c r="AD85">
        <f t="shared" si="4"/>
        <v>955.81426292424271</v>
      </c>
      <c r="AE85">
        <f>'IDT-1'!F85</f>
        <v>0</v>
      </c>
      <c r="AF85" s="26"/>
      <c r="AG85">
        <f t="shared" si="5"/>
        <v>955.81426292424271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102.99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293.86547060129942</v>
      </c>
      <c r="P86" s="77">
        <v>75.52000000000001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393.07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5.57</v>
      </c>
      <c r="AB86" s="117">
        <f>-STOA!P86</f>
        <v>0</v>
      </c>
      <c r="AC86">
        <f t="shared" si="3"/>
        <v>8.3224859335763011</v>
      </c>
      <c r="AD86">
        <f t="shared" si="4"/>
        <v>937.41455197282153</v>
      </c>
      <c r="AE86">
        <f>'IDT-1'!F86</f>
        <v>0</v>
      </c>
      <c r="AF86" s="26"/>
      <c r="AG86">
        <f t="shared" si="5"/>
        <v>937.41455197282153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69.3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282.54177133659942</v>
      </c>
      <c r="P87" s="77">
        <v>74.78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392.6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5.57</v>
      </c>
      <c r="AB87" s="117">
        <f>-STOA!P87</f>
        <v>0</v>
      </c>
      <c r="AC87">
        <f t="shared" si="3"/>
        <v>8.3054693800469419</v>
      </c>
      <c r="AD87">
        <f t="shared" si="4"/>
        <v>935.49786926165109</v>
      </c>
      <c r="AE87">
        <f>'IDT-1'!F87</f>
        <v>0</v>
      </c>
      <c r="AF87" s="26"/>
      <c r="AG87">
        <f t="shared" si="5"/>
        <v>935.49786926165109</v>
      </c>
      <c r="AI87" s="75">
        <f>PXIL!J87</f>
        <v>0</v>
      </c>
      <c r="AJ87" s="75">
        <f>PXIL!P87</f>
        <v>0</v>
      </c>
      <c r="AK87" s="75">
        <f>RTM_IEX!J87</f>
        <v>24.07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55.83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284.13879166889944</v>
      </c>
      <c r="P88" s="77">
        <v>74.78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392.74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5.57</v>
      </c>
      <c r="AB88" s="117">
        <f>-STOA!P88</f>
        <v>0</v>
      </c>
      <c r="AC88">
        <f t="shared" si="3"/>
        <v>8.0581631589711833</v>
      </c>
      <c r="AD88">
        <f t="shared" si="4"/>
        <v>907.64219581502675</v>
      </c>
      <c r="AE88">
        <f>'IDT-1'!F88</f>
        <v>0.2</v>
      </c>
      <c r="AF88" s="26"/>
      <c r="AG88">
        <f t="shared" si="5"/>
        <v>907.8421958150268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50.06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271.48523444839947</v>
      </c>
      <c r="P89" s="77">
        <v>74.78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392.72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5.57</v>
      </c>
      <c r="AB89" s="117">
        <f>-STOA!P89</f>
        <v>0</v>
      </c>
      <c r="AC89">
        <f t="shared" si="3"/>
        <v>7.9466358554307828</v>
      </c>
      <c r="AD89">
        <f t="shared" si="4"/>
        <v>895.08016589806709</v>
      </c>
      <c r="AE89">
        <f>'IDT-1'!F89</f>
        <v>2.38</v>
      </c>
      <c r="AF89" s="26"/>
      <c r="AG89">
        <f t="shared" si="5"/>
        <v>897.46016589806709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50.06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250.09954164299944</v>
      </c>
      <c r="P90" s="77">
        <v>74.78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392.72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5.57</v>
      </c>
      <c r="AB90" s="117">
        <f>-STOA!P90</f>
        <v>0</v>
      </c>
      <c r="AC90">
        <f t="shared" si="3"/>
        <v>7.8939617587432629</v>
      </c>
      <c r="AD90">
        <f t="shared" si="4"/>
        <v>889.14714718935477</v>
      </c>
      <c r="AE90">
        <f>'IDT-1'!F90</f>
        <v>0</v>
      </c>
      <c r="AF90" s="26"/>
      <c r="AG90">
        <f t="shared" si="5"/>
        <v>889.14714718935477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65.459999999999994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242.37488667829948</v>
      </c>
      <c r="P91" s="77">
        <v>74.78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392.73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5.57</v>
      </c>
      <c r="AB91" s="117">
        <f>-STOA!P91</f>
        <v>0</v>
      </c>
      <c r="AC91">
        <f t="shared" si="3"/>
        <v>7.9866513454978092</v>
      </c>
      <c r="AD91">
        <f t="shared" si="4"/>
        <v>859.40980263790016</v>
      </c>
      <c r="AE91">
        <f>'IDT-1'!F91</f>
        <v>0</v>
      </c>
      <c r="AF91" s="26"/>
      <c r="AG91">
        <f t="shared" si="5"/>
        <v>859.40980263790016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63.53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240.58530608429948</v>
      </c>
      <c r="P92" s="77">
        <v>74.78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393.46000000000004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5.57</v>
      </c>
      <c r="AB92" s="117">
        <f>-STOA!P92</f>
        <v>0</v>
      </c>
      <c r="AC92">
        <f t="shared" si="3"/>
        <v>8.1920346068920793</v>
      </c>
      <c r="AD92">
        <f t="shared" si="4"/>
        <v>826.29483878250585</v>
      </c>
      <c r="AE92">
        <f>'IDT-1'!F92</f>
        <v>0</v>
      </c>
      <c r="AF92" s="26"/>
      <c r="AG92">
        <f t="shared" si="5"/>
        <v>826.29483878250585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-48</v>
      </c>
      <c r="AM92" s="75">
        <f>RTM_PXI!J92</f>
        <v>0</v>
      </c>
      <c r="AN92" s="75">
        <f>RTM_PXI!P92</f>
        <v>0</v>
      </c>
      <c r="AO92" s="192">
        <f>GDAM_IEX!J92</f>
        <v>59.68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235.98520288309948</v>
      </c>
      <c r="P93" s="77">
        <v>74.78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394.71000000000004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5.57</v>
      </c>
      <c r="AB93" s="117">
        <f>-STOA!P93</f>
        <v>0</v>
      </c>
      <c r="AC93">
        <f t="shared" si="3"/>
        <v>7.9478461281000499</v>
      </c>
      <c r="AD93">
        <f t="shared" si="4"/>
        <v>855.03892406009788</v>
      </c>
      <c r="AE93">
        <f>'IDT-1'!F93</f>
        <v>0</v>
      </c>
      <c r="AF93" s="26"/>
      <c r="AG93">
        <f t="shared" si="5"/>
        <v>855.03892406009788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63.53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235.98520288309948</v>
      </c>
      <c r="P94" s="77">
        <v>74.78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395.29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5.57</v>
      </c>
      <c r="AB94" s="117">
        <f>-STOA!P94</f>
        <v>0</v>
      </c>
      <c r="AC94">
        <f t="shared" si="3"/>
        <v>7.9021741281000493</v>
      </c>
      <c r="AD94">
        <f t="shared" si="4"/>
        <v>849.89459606009791</v>
      </c>
      <c r="AE94">
        <f>'IDT-1'!F94</f>
        <v>0</v>
      </c>
      <c r="AF94" s="26"/>
      <c r="AG94">
        <f t="shared" si="5"/>
        <v>849.89459606009791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57.76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229.72536688659949</v>
      </c>
      <c r="P95" s="77">
        <v>74.78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395.13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5.57</v>
      </c>
      <c r="AB95" s="117">
        <f>-STOA!P95</f>
        <v>0</v>
      </c>
      <c r="AC95">
        <f t="shared" si="3"/>
        <v>7.6257010208869422</v>
      </c>
      <c r="AD95">
        <f t="shared" si="4"/>
        <v>858.93123317081108</v>
      </c>
      <c r="AE95">
        <f>'IDT-1'!F95</f>
        <v>0</v>
      </c>
      <c r="AF95" s="26"/>
      <c r="AG95">
        <f t="shared" si="5"/>
        <v>858.93123317081108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52.94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226.78835230709947</v>
      </c>
      <c r="P96" s="77">
        <v>74.78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395.11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5.57</v>
      </c>
      <c r="AB96" s="117">
        <f>-STOA!P96</f>
        <v>0</v>
      </c>
      <c r="AC96">
        <f t="shared" si="3"/>
        <v>7.7264658430312494</v>
      </c>
      <c r="AD96">
        <f t="shared" si="4"/>
        <v>830.10345376916666</v>
      </c>
      <c r="AE96">
        <f>'IDT-1'!F96</f>
        <v>0</v>
      </c>
      <c r="AF96" s="26"/>
      <c r="AG96">
        <f t="shared" si="5"/>
        <v>830.10345376916666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47.17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69.596820030154888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229.21580554388882</v>
      </c>
      <c r="P97" s="77">
        <v>74.78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395.07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5.57</v>
      </c>
      <c r="AB97" s="117">
        <f>-STOA!P97</f>
        <v>0</v>
      </c>
      <c r="AC97">
        <f t="shared" si="3"/>
        <v>7.6711514477803568</v>
      </c>
      <c r="AD97">
        <f t="shared" si="4"/>
        <v>823.87304143136168</v>
      </c>
      <c r="AE97">
        <f>'IDT-1'!F97</f>
        <v>0</v>
      </c>
      <c r="AF97" s="26"/>
      <c r="AG97">
        <f t="shared" si="5"/>
        <v>823.87304143136168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38.5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69.596820030154888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229.21580554388882</v>
      </c>
      <c r="P98" s="77">
        <v>74.78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395.44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5.57</v>
      </c>
      <c r="AB98" s="117">
        <f>-STOA!P98</f>
        <v>0</v>
      </c>
      <c r="AC98">
        <f t="shared" si="3"/>
        <v>7.6151834477803577</v>
      </c>
      <c r="AD98">
        <f t="shared" si="4"/>
        <v>817.56900943136179</v>
      </c>
      <c r="AE98">
        <f>'IDT-1'!F98</f>
        <v>0</v>
      </c>
      <c r="AF98" s="26"/>
      <c r="AG98">
        <f t="shared" si="5"/>
        <v>817.56900943136179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31.77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0.28916979159724254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1.6317987319072862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6.0315600444629629</v>
      </c>
      <c r="P99" s="77">
        <f t="shared" si="6"/>
        <v>1.7958799999999993</v>
      </c>
      <c r="Q99" s="77">
        <f t="shared" si="6"/>
        <v>0.6393385190162616</v>
      </c>
      <c r="R99" s="80">
        <f>SUM(R3:R98)/4000</f>
        <v>0.20062000006214359</v>
      </c>
      <c r="S99" s="80">
        <f t="shared" si="6"/>
        <v>0</v>
      </c>
      <c r="T99" s="78">
        <f t="shared" si="6"/>
        <v>0.66969500000000026</v>
      </c>
      <c r="U99" s="78">
        <f t="shared" si="6"/>
        <v>10.209377499999997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0.10235249999999999</v>
      </c>
      <c r="Z99" s="75">
        <f t="shared" si="6"/>
        <v>0</v>
      </c>
      <c r="AA99" s="117">
        <f t="shared" si="6"/>
        <v>0.13384000000000018</v>
      </c>
      <c r="AB99" s="117">
        <f t="shared" si="6"/>
        <v>0</v>
      </c>
      <c r="AC99">
        <f t="shared" si="6"/>
        <v>0.22029399481313877</v>
      </c>
      <c r="AD99">
        <f t="shared" si="6"/>
        <v>23.884510592232754</v>
      </c>
      <c r="AE99">
        <f t="shared" si="6"/>
        <v>1.2065500000000005E-2</v>
      </c>
      <c r="AG99">
        <f t="shared" si="6"/>
        <v>23.896576092232749</v>
      </c>
      <c r="AI99">
        <f t="shared" si="6"/>
        <v>0</v>
      </c>
      <c r="AJ99">
        <f t="shared" si="6"/>
        <v>0</v>
      </c>
      <c r="AK99">
        <f t="shared" si="6"/>
        <v>0.24883000000000005</v>
      </c>
      <c r="AL99">
        <f t="shared" si="6"/>
        <v>-0.46224999999999999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80.426786306775071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0.89986850485735781</v>
      </c>
      <c r="AD3">
        <f>SUM(B3:AB3,AI3:AR3)-AC3</f>
        <v>101.35791613802421</v>
      </c>
      <c r="AE3">
        <f>'IDT-1'!E3</f>
        <v>0</v>
      </c>
      <c r="AF3" s="26"/>
      <c r="AG3">
        <f>SUM(AD3:AF3)+AT3</f>
        <v>101.35791613802421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80.426786306775071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0.89986850485735781</v>
      </c>
      <c r="AD4">
        <f t="shared" ref="AD4:AD67" si="1">SUM(B4:AB4,AI4:AR4)-AC4</f>
        <v>101.35791613802421</v>
      </c>
      <c r="AE4">
        <f>'IDT-1'!E4</f>
        <v>0</v>
      </c>
      <c r="AF4" s="26"/>
      <c r="AG4">
        <f t="shared" ref="AG4:AG67" si="2">SUM(AD4:AF4)+AT4</f>
        <v>101.35791613802421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18.659147439119113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80.20645865274831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0.90373011896617061</v>
      </c>
      <c r="AD5">
        <f t="shared" si="1"/>
        <v>101.79287430900776</v>
      </c>
      <c r="AE5">
        <f>'IDT-1'!E5</f>
        <v>0</v>
      </c>
      <c r="AF5" s="26"/>
      <c r="AG5">
        <f t="shared" si="2"/>
        <v>101.79287430900776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18.659147439119113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80.20645865274831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0.90373011896617061</v>
      </c>
      <c r="AD6">
        <f t="shared" si="1"/>
        <v>101.79287430900776</v>
      </c>
      <c r="AE6">
        <f>'IDT-1'!E6</f>
        <v>0</v>
      </c>
      <c r="AF6" s="26"/>
      <c r="AG6">
        <f t="shared" si="2"/>
        <v>101.79287430900776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18.659147439119113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79.910649083175073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0.90111464856532841</v>
      </c>
      <c r="AD7">
        <f t="shared" si="1"/>
        <v>101.49827723385835</v>
      </c>
      <c r="AE7">
        <f>'IDT-1'!E7</f>
        <v>0</v>
      </c>
      <c r="AF7" s="26"/>
      <c r="AG7">
        <f t="shared" si="2"/>
        <v>101.49827723385835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18.659147439119113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79.910649083175073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1.2562397494531412</v>
      </c>
      <c r="AD8">
        <f t="shared" si="1"/>
        <v>61.143152132970528</v>
      </c>
      <c r="AE8">
        <f>'IDT-1'!E8</f>
        <v>0</v>
      </c>
      <c r="AF8" s="26"/>
      <c r="AG8">
        <f t="shared" si="2"/>
        <v>61.143152132970528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18.659147439119113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79.680114840375069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0.89908594722868829</v>
      </c>
      <c r="AD9">
        <f t="shared" si="1"/>
        <v>101.26977169239498</v>
      </c>
      <c r="AE9">
        <f>'IDT-1'!E9</f>
        <v>0</v>
      </c>
      <c r="AF9" s="26"/>
      <c r="AG9">
        <f t="shared" si="2"/>
        <v>101.26977169239498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79.564847730375064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0.90723912475081259</v>
      </c>
      <c r="AD10">
        <f t="shared" si="1"/>
        <v>102.18811596056879</v>
      </c>
      <c r="AE10">
        <f>'IDT-1'!E10</f>
        <v>0</v>
      </c>
      <c r="AF10" s="26"/>
      <c r="AG10">
        <f t="shared" si="2"/>
        <v>102.18811596056879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79.605062092827424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0.90759301114039337</v>
      </c>
      <c r="AD11">
        <f t="shared" si="1"/>
        <v>102.22797643663158</v>
      </c>
      <c r="AE11">
        <f>'IDT-1'!E11</f>
        <v>0</v>
      </c>
      <c r="AF11" s="26"/>
      <c r="AG11">
        <f t="shared" si="2"/>
        <v>102.22797643663158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79.605062092827424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0.90759301114039337</v>
      </c>
      <c r="AD12">
        <f t="shared" si="1"/>
        <v>102.22797643663158</v>
      </c>
      <c r="AE12">
        <f>'IDT-1'!E12</f>
        <v>0</v>
      </c>
      <c r="AF12" s="26"/>
      <c r="AG12">
        <f t="shared" si="2"/>
        <v>102.22797643663158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79.605062092827424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1.2627181120282063</v>
      </c>
      <c r="AD13">
        <f t="shared" si="1"/>
        <v>61.872851335743768</v>
      </c>
      <c r="AE13">
        <f>'IDT-1'!E13</f>
        <v>0</v>
      </c>
      <c r="AF13" s="26"/>
      <c r="AG13">
        <f t="shared" si="2"/>
        <v>61.872851335743768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79.435133130995183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0.90609763627626971</v>
      </c>
      <c r="AD14">
        <f t="shared" si="1"/>
        <v>102.05954284966346</v>
      </c>
      <c r="AE14">
        <f>'IDT-1'!E14</f>
        <v>0</v>
      </c>
      <c r="AF14" s="26"/>
      <c r="AG14">
        <f t="shared" si="2"/>
        <v>102.05954284966346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79.435133130995183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0.90609763627626971</v>
      </c>
      <c r="AD15">
        <f t="shared" si="1"/>
        <v>102.05954284966346</v>
      </c>
      <c r="AE15">
        <f>'IDT-1'!E15</f>
        <v>0</v>
      </c>
      <c r="AF15" s="26"/>
      <c r="AG15">
        <f t="shared" si="2"/>
        <v>102.05954284966346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79.435133130995183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0.90609763627626971</v>
      </c>
      <c r="AD16">
        <f t="shared" si="1"/>
        <v>102.05954284966346</v>
      </c>
      <c r="AE16">
        <f>'IDT-1'!E16</f>
        <v>0</v>
      </c>
      <c r="AF16" s="26"/>
      <c r="AG16">
        <f t="shared" si="2"/>
        <v>102.05954284966346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79.435133130995183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0.90609763627626971</v>
      </c>
      <c r="AD17">
        <f t="shared" si="1"/>
        <v>102.05954284966346</v>
      </c>
      <c r="AE17">
        <f>'IDT-1'!E17</f>
        <v>0</v>
      </c>
      <c r="AF17" s="26"/>
      <c r="AG17">
        <f t="shared" si="2"/>
        <v>102.05954284966346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79.921090489795176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1.2654991619215226</v>
      </c>
      <c r="AD18">
        <f t="shared" si="1"/>
        <v>62.186098682818198</v>
      </c>
      <c r="AE18">
        <f>'IDT-1'!E18</f>
        <v>0</v>
      </c>
      <c r="AF18" s="26"/>
      <c r="AG18">
        <f t="shared" si="2"/>
        <v>62.186098682818198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80.004143489795183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0.91110492743370963</v>
      </c>
      <c r="AD19">
        <f t="shared" si="1"/>
        <v>102.62354591730602</v>
      </c>
      <c r="AE19">
        <f>'IDT-1'!E19</f>
        <v>0</v>
      </c>
      <c r="AF19" s="26"/>
      <c r="AG19">
        <f t="shared" si="2"/>
        <v>102.62354591730602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80.004143489795183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0.91110492743370963</v>
      </c>
      <c r="AD20">
        <f t="shared" si="1"/>
        <v>102.62354591730602</v>
      </c>
      <c r="AE20">
        <f>'IDT-1'!E20</f>
        <v>0</v>
      </c>
      <c r="AF20" s="26"/>
      <c r="AG20">
        <f t="shared" si="2"/>
        <v>102.62354591730602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80.114881489795181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0.9120794218337096</v>
      </c>
      <c r="AD21">
        <f t="shared" si="1"/>
        <v>102.73330942290602</v>
      </c>
      <c r="AE21">
        <f>'IDT-1'!E21</f>
        <v>0</v>
      </c>
      <c r="AF21" s="26"/>
      <c r="AG21">
        <f t="shared" si="2"/>
        <v>102.73330942290602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80.114881489795181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0.9120794218337096</v>
      </c>
      <c r="AD22">
        <f t="shared" si="1"/>
        <v>102.73330942290602</v>
      </c>
      <c r="AE22">
        <f>'IDT-1'!E22</f>
        <v>0</v>
      </c>
      <c r="AF22" s="26"/>
      <c r="AG22">
        <f t="shared" si="2"/>
        <v>102.73330942290602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78.66828800813353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1.2395064745285274</v>
      </c>
      <c r="AD23">
        <f t="shared" si="1"/>
        <v>59.258376893734493</v>
      </c>
      <c r="AE23">
        <f>'IDT-1'!E23</f>
        <v>0</v>
      </c>
      <c r="AF23" s="26"/>
      <c r="AG23">
        <f t="shared" si="2"/>
        <v>59.258376893734493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80.260719381733523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0.8983947697283946</v>
      </c>
      <c r="AD24">
        <f t="shared" si="1"/>
        <v>101.19191997213461</v>
      </c>
      <c r="AE24">
        <f>'IDT-1'!E24</f>
        <v>0</v>
      </c>
      <c r="AF24" s="26"/>
      <c r="AG24">
        <f t="shared" si="2"/>
        <v>101.19191997213461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82.390436185633533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0.91713627760271466</v>
      </c>
      <c r="AD25">
        <f t="shared" si="1"/>
        <v>103.30289526816031</v>
      </c>
      <c r="AE25">
        <f>'IDT-1'!E25</f>
        <v>0</v>
      </c>
      <c r="AF25" s="26"/>
      <c r="AG25">
        <f t="shared" si="2"/>
        <v>103.30289526816031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84.014003838233549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0.9314236729455948</v>
      </c>
      <c r="AD26">
        <f t="shared" si="1"/>
        <v>104.91217552541744</v>
      </c>
      <c r="AE26">
        <f>'IDT-1'!E26</f>
        <v>0</v>
      </c>
      <c r="AF26" s="26"/>
      <c r="AG26">
        <f t="shared" si="2"/>
        <v>104.91217552541744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86.727034586233543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0.9552983435279947</v>
      </c>
      <c r="AD27">
        <f t="shared" si="1"/>
        <v>107.60133160283503</v>
      </c>
      <c r="AE27">
        <f>'IDT-1'!E27</f>
        <v>0</v>
      </c>
      <c r="AF27" s="26"/>
      <c r="AG27">
        <f t="shared" si="2"/>
        <v>107.60133160283503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89.921061386633539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1.3385308802593276</v>
      </c>
      <c r="AD28">
        <f t="shared" si="1"/>
        <v>70.4121258665037</v>
      </c>
      <c r="AE28">
        <f>'IDT-1'!E28</f>
        <v>0</v>
      </c>
      <c r="AF28" s="26"/>
      <c r="AG28">
        <f t="shared" si="2"/>
        <v>70.4121258665037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90.988659902633543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1.0775446463123146</v>
      </c>
      <c r="AD29">
        <f t="shared" si="1"/>
        <v>121.37071061645071</v>
      </c>
      <c r="AE29">
        <f>'IDT-1'!E29</f>
        <v>0</v>
      </c>
      <c r="AF29" s="26"/>
      <c r="AG29">
        <f t="shared" si="2"/>
        <v>121.37071061645071</v>
      </c>
      <c r="AI29" s="75">
        <f>PXIL!K29</f>
        <v>0</v>
      </c>
      <c r="AJ29" s="75">
        <f>PXIL!Q29</f>
        <v>0</v>
      </c>
      <c r="AK29" s="75">
        <f>RTM_IEX!K29</f>
        <v>9.6300000000000008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91.254765902633523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1.1222143791123145</v>
      </c>
      <c r="AD30">
        <f t="shared" si="1"/>
        <v>126.40214688365069</v>
      </c>
      <c r="AE30">
        <f>'IDT-1'!E30</f>
        <v>0</v>
      </c>
      <c r="AF30" s="26"/>
      <c r="AG30">
        <f t="shared" si="2"/>
        <v>126.40214688365069</v>
      </c>
      <c r="AI30" s="75">
        <f>PXIL!K30</f>
        <v>0</v>
      </c>
      <c r="AJ30" s="75">
        <f>PXIL!Q30</f>
        <v>0</v>
      </c>
      <c r="AK30" s="75">
        <f>RTM_IEX!K30</f>
        <v>14.44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1.5613950346240617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91.370872902633522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1.1608279578478669</v>
      </c>
      <c r="AD31">
        <f t="shared" si="1"/>
        <v>130.75143997940972</v>
      </c>
      <c r="AE31">
        <f>'IDT-1'!E31</f>
        <v>0</v>
      </c>
      <c r="AF31" s="26"/>
      <c r="AG31">
        <f t="shared" si="2"/>
        <v>130.75143997940972</v>
      </c>
      <c r="AI31" s="75">
        <f>PXIL!K31</f>
        <v>0</v>
      </c>
      <c r="AJ31" s="75">
        <f>PXIL!Q31</f>
        <v>0</v>
      </c>
      <c r="AK31" s="75">
        <f>RTM_IEX!K31</f>
        <v>19.25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1.5613950346240617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91.646978902633506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1.2480016906478666</v>
      </c>
      <c r="AD32">
        <f t="shared" si="1"/>
        <v>140.57037224660971</v>
      </c>
      <c r="AE32">
        <f>'IDT-1'!E32</f>
        <v>0</v>
      </c>
      <c r="AF32" s="26"/>
      <c r="AG32">
        <f t="shared" si="2"/>
        <v>140.57037224660971</v>
      </c>
      <c r="AI32" s="75">
        <f>PXIL!K32</f>
        <v>0</v>
      </c>
      <c r="AJ32" s="75">
        <f>PXIL!Q32</f>
        <v>0</v>
      </c>
      <c r="AK32" s="75">
        <f>RTM_IEX!K32</f>
        <v>28.88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91.45581936583352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1.0856929248104277</v>
      </c>
      <c r="AD33">
        <f t="shared" si="1"/>
        <v>102.19972180115258</v>
      </c>
      <c r="AE33">
        <f>'IDT-1'!E33</f>
        <v>0</v>
      </c>
      <c r="AF33" s="26"/>
      <c r="AG33">
        <f t="shared" si="2"/>
        <v>102.19972180115258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90.186755274933532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1.2398878855885547</v>
      </c>
      <c r="AD34">
        <f t="shared" si="1"/>
        <v>139.65646274947446</v>
      </c>
      <c r="AE34">
        <f>'IDT-1'!E34</f>
        <v>0</v>
      </c>
      <c r="AF34" s="26"/>
      <c r="AG34">
        <f t="shared" si="2"/>
        <v>139.65646274947446</v>
      </c>
      <c r="AI34" s="75">
        <f>PXIL!K34</f>
        <v>0</v>
      </c>
      <c r="AJ34" s="75">
        <f>PXIL!Q34</f>
        <v>0</v>
      </c>
      <c r="AK34" s="75">
        <f>RTM_IEX!K34</f>
        <v>28.88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86.483897495333537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1.2496430833166723</v>
      </c>
      <c r="AD35">
        <f t="shared" si="1"/>
        <v>140.75525274812335</v>
      </c>
      <c r="AE35">
        <f>'IDT-1'!E35</f>
        <v>0</v>
      </c>
      <c r="AF35" s="26"/>
      <c r="AG35">
        <f t="shared" si="2"/>
        <v>140.75525274812335</v>
      </c>
      <c r="AI35" s="75">
        <f>PXIL!K35</f>
        <v>0</v>
      </c>
      <c r="AJ35" s="75">
        <f>PXIL!Q35</f>
        <v>0</v>
      </c>
      <c r="AK35" s="75">
        <f>RTM_IEX!K35</f>
        <v>33.69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84.583369899433535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1.3176624404727524</v>
      </c>
      <c r="AD36">
        <f t="shared" si="1"/>
        <v>148.41670579506726</v>
      </c>
      <c r="AE36">
        <f>'IDT-1'!E36</f>
        <v>0</v>
      </c>
      <c r="AF36" s="26"/>
      <c r="AG36">
        <f t="shared" si="2"/>
        <v>148.41670579506726</v>
      </c>
      <c r="AI36" s="75">
        <f>PXIL!K36</f>
        <v>0</v>
      </c>
      <c r="AJ36" s="75">
        <f>PXIL!Q36</f>
        <v>0</v>
      </c>
      <c r="AK36" s="75">
        <f>RTM_IEX!K36</f>
        <v>43.32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83.608152426833541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1.3514085267138722</v>
      </c>
      <c r="AD37">
        <f t="shared" si="1"/>
        <v>152.21774223622617</v>
      </c>
      <c r="AE37">
        <f>'IDT-1'!E37</f>
        <v>0</v>
      </c>
      <c r="AF37" s="26"/>
      <c r="AG37">
        <f t="shared" si="2"/>
        <v>152.21774223622617</v>
      </c>
      <c r="AI37" s="75">
        <f>PXIL!K37</f>
        <v>0</v>
      </c>
      <c r="AJ37" s="75">
        <f>PXIL!Q37</f>
        <v>0</v>
      </c>
      <c r="AK37" s="75">
        <f>RTM_IEX!K37</f>
        <v>48.13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82.368930739833559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1.0017033758682725</v>
      </c>
      <c r="AD38">
        <f t="shared" si="1"/>
        <v>112.82822570007177</v>
      </c>
      <c r="AE38">
        <f>'IDT-1'!E38</f>
        <v>0</v>
      </c>
      <c r="AF38" s="26"/>
      <c r="AG38">
        <f t="shared" si="2"/>
        <v>112.82822570007177</v>
      </c>
      <c r="AI38" s="75">
        <f>PXIL!K38</f>
        <v>0</v>
      </c>
      <c r="AJ38" s="75">
        <f>PXIL!Q38</f>
        <v>0</v>
      </c>
      <c r="AK38" s="75">
        <f>RTM_IEX!K38</f>
        <v>9.6300000000000008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79.590579222171115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1.485390335091878</v>
      </c>
      <c r="AD39">
        <f t="shared" si="1"/>
        <v>167.30896592534879</v>
      </c>
      <c r="AE39">
        <f>'IDT-1'!E39</f>
        <v>0</v>
      </c>
      <c r="AF39" s="26"/>
      <c r="AG39">
        <f t="shared" si="2"/>
        <v>167.30896592534879</v>
      </c>
      <c r="AI39" s="75">
        <f>PXIL!K39</f>
        <v>0</v>
      </c>
      <c r="AJ39" s="75">
        <f>PXIL!Q39</f>
        <v>0</v>
      </c>
      <c r="AK39" s="75">
        <f>RTM_IEX!K39</f>
        <v>43.32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24.07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79.390914353845091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1.1024172842506088</v>
      </c>
      <c r="AD40">
        <f t="shared" si="1"/>
        <v>124.17227410786404</v>
      </c>
      <c r="AE40">
        <f>'IDT-1'!E40</f>
        <v>0</v>
      </c>
      <c r="AF40" s="26"/>
      <c r="AG40">
        <f t="shared" si="2"/>
        <v>124.17227410786404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24.07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79.400674519116123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1.102503173704994</v>
      </c>
      <c r="AD41">
        <f t="shared" si="1"/>
        <v>124.18194838368068</v>
      </c>
      <c r="AE41">
        <f>'IDT-1'!E41</f>
        <v>0</v>
      </c>
      <c r="AF41" s="26"/>
      <c r="AG41">
        <f t="shared" si="2"/>
        <v>124.18194838368068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24.07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2.0837770382695502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79.260674519116137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1.5248151737049942</v>
      </c>
      <c r="AD42">
        <f t="shared" si="1"/>
        <v>171.74963638368067</v>
      </c>
      <c r="AE42">
        <f>'IDT-1'!E42</f>
        <v>0</v>
      </c>
      <c r="AF42" s="26"/>
      <c r="AG42">
        <f t="shared" si="2"/>
        <v>171.74963638368067</v>
      </c>
      <c r="AI42" s="75">
        <f>PXIL!K42</f>
        <v>0</v>
      </c>
      <c r="AJ42" s="75">
        <f>PXIL!Q42</f>
        <v>0</v>
      </c>
      <c r="AK42" s="75">
        <f>RTM_IEX!K42</f>
        <v>48.13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24.07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79.260674519116137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1.312999173704994</v>
      </c>
      <c r="AD43">
        <f t="shared" si="1"/>
        <v>147.8914523836807</v>
      </c>
      <c r="AE43">
        <f>'IDT-1'!E43</f>
        <v>0</v>
      </c>
      <c r="AF43" s="26"/>
      <c r="AG43">
        <f t="shared" si="2"/>
        <v>147.8914523836807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48.13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2.0837770382695502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79.270674519116127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1.3130871737049941</v>
      </c>
      <c r="AD44">
        <f t="shared" si="1"/>
        <v>147.90136438368069</v>
      </c>
      <c r="AE44">
        <f>'IDT-1'!E44</f>
        <v>0</v>
      </c>
      <c r="AF44" s="26"/>
      <c r="AG44">
        <f t="shared" si="2"/>
        <v>147.90136438368069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48.13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2.0837770382695502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79.210985918469675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1.3125619140193052</v>
      </c>
      <c r="AD45">
        <f t="shared" si="1"/>
        <v>147.84220104271992</v>
      </c>
      <c r="AE45">
        <f>'IDT-1'!E45</f>
        <v>0</v>
      </c>
      <c r="AF45" s="26"/>
      <c r="AG45">
        <f t="shared" si="2"/>
        <v>147.84220104271992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48.13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79.180985918469673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1.3122979140193052</v>
      </c>
      <c r="AD46">
        <f t="shared" si="1"/>
        <v>147.81246504271994</v>
      </c>
      <c r="AE46">
        <f>'IDT-1'!E46</f>
        <v>0</v>
      </c>
      <c r="AF46" s="26"/>
      <c r="AG46">
        <f t="shared" si="2"/>
        <v>147.81246504271994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48.13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2.0837770382695502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79.180985918469673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1.6510979140193052</v>
      </c>
      <c r="AD47">
        <f t="shared" si="1"/>
        <v>185.97366504271992</v>
      </c>
      <c r="AE47">
        <f>'IDT-1'!E47</f>
        <v>0</v>
      </c>
      <c r="AF47" s="26"/>
      <c r="AG47">
        <f t="shared" si="2"/>
        <v>185.97366504271992</v>
      </c>
      <c r="AI47" s="75">
        <f>PXIL!K47</f>
        <v>0</v>
      </c>
      <c r="AJ47" s="75">
        <f>PXIL!Q47</f>
        <v>0</v>
      </c>
      <c r="AK47" s="75">
        <f>RTM_IEX!K47</f>
        <v>38.5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48.13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2.0837770382695502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79.180985918469673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1.3122979140193052</v>
      </c>
      <c r="AD48">
        <f t="shared" si="1"/>
        <v>147.81246504271994</v>
      </c>
      <c r="AE48">
        <f>'IDT-1'!E48</f>
        <v>0</v>
      </c>
      <c r="AF48" s="26"/>
      <c r="AG48">
        <f t="shared" si="2"/>
        <v>147.81246504271994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48.13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2.0837770382695502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79.180598698433528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1.3122945064829872</v>
      </c>
      <c r="AD49">
        <f t="shared" si="1"/>
        <v>147.81208123022009</v>
      </c>
      <c r="AE49">
        <f>'IDT-1'!E49</f>
        <v>0</v>
      </c>
      <c r="AF49" s="26"/>
      <c r="AG49">
        <f t="shared" si="2"/>
        <v>147.81208123022009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48.13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2.0837770382695502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79.300598698433532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1.3133505064829873</v>
      </c>
      <c r="AD50">
        <f t="shared" si="1"/>
        <v>147.93102523022011</v>
      </c>
      <c r="AE50">
        <f>'IDT-1'!E50</f>
        <v>0</v>
      </c>
      <c r="AF50" s="26"/>
      <c r="AG50">
        <f t="shared" si="2"/>
        <v>147.93102523022011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48.13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2.0837770382695502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79.617249988851228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1.6550250378386628</v>
      </c>
      <c r="AD51">
        <f t="shared" si="1"/>
        <v>186.41600198928211</v>
      </c>
      <c r="AE51">
        <f>'IDT-1'!E51</f>
        <v>0</v>
      </c>
      <c r="AF51" s="26"/>
      <c r="AG51">
        <f t="shared" si="2"/>
        <v>186.41600198928211</v>
      </c>
      <c r="AI51" s="75">
        <f>PXIL!K51</f>
        <v>0</v>
      </c>
      <c r="AJ51" s="75">
        <f>PXIL!Q51</f>
        <v>0</v>
      </c>
      <c r="AK51" s="75">
        <f>RTM_IEX!K51</f>
        <v>38.51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48.13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2.0837770382695502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79.877482988851227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1.3184270882386628</v>
      </c>
      <c r="AD52">
        <f t="shared" si="1"/>
        <v>148.50283293888214</v>
      </c>
      <c r="AE52">
        <f>'IDT-1'!E52</f>
        <v>0</v>
      </c>
      <c r="AF52" s="26"/>
      <c r="AG52">
        <f t="shared" si="2"/>
        <v>148.50283293888214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48.13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2.0837770382695502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80.296643770653247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1.3221157031185207</v>
      </c>
      <c r="AD53">
        <f t="shared" si="1"/>
        <v>148.91830510580428</v>
      </c>
      <c r="AE53">
        <f>'IDT-1'!E53</f>
        <v>0</v>
      </c>
      <c r="AF53" s="26"/>
      <c r="AG53">
        <f t="shared" si="2"/>
        <v>148.91830510580428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48.13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2.0837770382695502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80.586877770653246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1.3246697623185206</v>
      </c>
      <c r="AD54">
        <f t="shared" si="1"/>
        <v>149.2059850466043</v>
      </c>
      <c r="AE54">
        <f>'IDT-1'!E54</f>
        <v>0</v>
      </c>
      <c r="AF54" s="26"/>
      <c r="AG54">
        <f t="shared" si="2"/>
        <v>149.2059850466043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48.13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2.0837770382695502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81.173142988851225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1.6686288962386628</v>
      </c>
      <c r="AD55">
        <f t="shared" si="1"/>
        <v>187.94829113088213</v>
      </c>
      <c r="AE55">
        <f>'IDT-1'!E55</f>
        <v>0</v>
      </c>
      <c r="AF55" s="26"/>
      <c r="AG55">
        <f t="shared" si="2"/>
        <v>187.94829113088213</v>
      </c>
      <c r="AI55" s="75">
        <f>PXIL!K55</f>
        <v>0</v>
      </c>
      <c r="AJ55" s="75">
        <f>PXIL!Q55</f>
        <v>0</v>
      </c>
      <c r="AK55" s="75">
        <f>RTM_IEX!K55</f>
        <v>38.5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48.13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2.0837770382695502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81.443375988851244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1.332206946638663</v>
      </c>
      <c r="AD56">
        <f t="shared" si="1"/>
        <v>150.05494608048215</v>
      </c>
      <c r="AE56">
        <f>'IDT-1'!E56</f>
        <v>0</v>
      </c>
      <c r="AF56" s="26"/>
      <c r="AG56">
        <f t="shared" si="2"/>
        <v>150.05494608048215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48.13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2.0837770382695502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81.421924988851231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1.3320181778386631</v>
      </c>
      <c r="AD57">
        <f t="shared" si="1"/>
        <v>150.03368384928211</v>
      </c>
      <c r="AE57">
        <f>'IDT-1'!E57</f>
        <v>0</v>
      </c>
      <c r="AF57" s="26"/>
      <c r="AG57">
        <f t="shared" si="2"/>
        <v>150.03368384928211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48.13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2.0837770382695502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81.401924988851249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1.3318421778386631</v>
      </c>
      <c r="AD58">
        <f t="shared" si="1"/>
        <v>150.01385984928214</v>
      </c>
      <c r="AE58">
        <f>'IDT-1'!E58</f>
        <v>0</v>
      </c>
      <c r="AF58" s="26"/>
      <c r="AG58">
        <f t="shared" si="2"/>
        <v>150.01385984928214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48.13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2.0837770382695502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81.601766988851239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1.3336007874386631</v>
      </c>
      <c r="AD59">
        <f t="shared" si="1"/>
        <v>150.21194323968214</v>
      </c>
      <c r="AE59">
        <f>'IDT-1'!E59</f>
        <v>0</v>
      </c>
      <c r="AF59" s="26"/>
      <c r="AG59">
        <f t="shared" si="2"/>
        <v>150.21194323968214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48.13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2.0837770382695502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81.657734988851246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1.672893305838663</v>
      </c>
      <c r="AD60">
        <f t="shared" si="1"/>
        <v>188.42861872128213</v>
      </c>
      <c r="AE60">
        <f>'IDT-1'!E60</f>
        <v>0</v>
      </c>
      <c r="AF60" s="26"/>
      <c r="AG60">
        <f t="shared" si="2"/>
        <v>188.42861872128213</v>
      </c>
      <c r="AI60" s="75">
        <f>PXIL!K60</f>
        <v>0</v>
      </c>
      <c r="AJ60" s="75">
        <f>PXIL!Q60</f>
        <v>0</v>
      </c>
      <c r="AK60" s="75">
        <f>RTM_IEX!K60</f>
        <v>38.5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48.13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2.0837770382695502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82.436226299153589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1.3409440293693238</v>
      </c>
      <c r="AD61">
        <f t="shared" si="1"/>
        <v>151.03905930805382</v>
      </c>
      <c r="AE61">
        <f>'IDT-1'!E61</f>
        <v>0</v>
      </c>
      <c r="AF61" s="26"/>
      <c r="AG61">
        <f t="shared" si="2"/>
        <v>151.03905930805382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48.13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1.6645253970138563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82.482195299153602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1.3376591421262738</v>
      </c>
      <c r="AD62">
        <f t="shared" si="1"/>
        <v>150.66906155404118</v>
      </c>
      <c r="AE62">
        <f>'IDT-1'!E62</f>
        <v>0</v>
      </c>
      <c r="AF62" s="26"/>
      <c r="AG62">
        <f t="shared" si="2"/>
        <v>150.66906155404118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48.13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2.0837770382695502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83.0515501715536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1.3463588794464438</v>
      </c>
      <c r="AD63">
        <f t="shared" si="1"/>
        <v>151.6489683303767</v>
      </c>
      <c r="AE63">
        <f>'IDT-1'!E63</f>
        <v>0</v>
      </c>
      <c r="AF63" s="26"/>
      <c r="AG63">
        <f t="shared" si="2"/>
        <v>151.6489683303767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2.0837770382695502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83.0515501715536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1.3463588794464438</v>
      </c>
      <c r="AD64">
        <f t="shared" si="1"/>
        <v>151.6489683303767</v>
      </c>
      <c r="AE64">
        <f>'IDT-1'!E64</f>
        <v>0</v>
      </c>
      <c r="AF64" s="26"/>
      <c r="AG64">
        <f t="shared" si="2"/>
        <v>151.6489683303767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48.13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2.0837770382695502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82.901550171553595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1.6837508794464437</v>
      </c>
      <c r="AD65">
        <f t="shared" si="1"/>
        <v>189.65157633037668</v>
      </c>
      <c r="AE65">
        <f>'IDT-1'!E65</f>
        <v>0</v>
      </c>
      <c r="AF65" s="26"/>
      <c r="AG65">
        <f t="shared" si="2"/>
        <v>189.65157633037668</v>
      </c>
      <c r="AI65" s="75">
        <f>PXIL!K65</f>
        <v>0</v>
      </c>
      <c r="AJ65" s="75">
        <f>PXIL!Q65</f>
        <v>0</v>
      </c>
      <c r="AK65" s="75">
        <f>RTM_IEX!K65</f>
        <v>38.49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48.13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2.0837770382695502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82.931550171553596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1.3453028794464439</v>
      </c>
      <c r="AD66">
        <f t="shared" si="1"/>
        <v>151.5300243303767</v>
      </c>
      <c r="AE66">
        <f>'IDT-1'!E66</f>
        <v>0</v>
      </c>
      <c r="AF66" s="26"/>
      <c r="AG66">
        <f t="shared" si="2"/>
        <v>151.5300243303767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48.13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2.0837770382695502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82.986475876825878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1.3457862256528399</v>
      </c>
      <c r="AD67">
        <f t="shared" si="1"/>
        <v>151.58446668944259</v>
      </c>
      <c r="AE67">
        <f>'IDT-1'!E67</f>
        <v>0</v>
      </c>
      <c r="AF67" s="26"/>
      <c r="AG67">
        <f t="shared" si="2"/>
        <v>151.58446668944259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48.13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2.0837770382695502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82.996475876825897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1.34587422565284</v>
      </c>
      <c r="AD68">
        <f t="shared" ref="AD68:AD98" si="4">SUM(B68:AB68,AI68:AR68)-AC68</f>
        <v>151.59437868944261</v>
      </c>
      <c r="AE68">
        <f>'IDT-1'!E68</f>
        <v>0</v>
      </c>
      <c r="AF68" s="26"/>
      <c r="AG68">
        <f t="shared" ref="AG68:AG98" si="5">SUM(AD68:AF68)+AT68</f>
        <v>151.59437868944261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48.13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2.0837770382695502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83.215789202825903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1.3478041829216401</v>
      </c>
      <c r="AD69">
        <f t="shared" si="4"/>
        <v>151.81176205817383</v>
      </c>
      <c r="AE69">
        <f>'IDT-1'!E69</f>
        <v>0</v>
      </c>
      <c r="AF69" s="26"/>
      <c r="AG69">
        <f t="shared" si="5"/>
        <v>151.81176205817383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48.13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2.0837770382695502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84.60770533002588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1.6565250448409998</v>
      </c>
      <c r="AD70">
        <f t="shared" si="4"/>
        <v>186.5849573234544</v>
      </c>
      <c r="AE70">
        <f>'IDT-1'!E70</f>
        <v>0</v>
      </c>
      <c r="AF70" s="26"/>
      <c r="AG70">
        <f t="shared" si="5"/>
        <v>186.5849573234544</v>
      </c>
      <c r="AI70" s="75">
        <f>PXIL!K70</f>
        <v>0</v>
      </c>
      <c r="AJ70" s="75">
        <f>PXIL!Q70</f>
        <v>0</v>
      </c>
      <c r="AK70" s="75">
        <f>RTM_IEX!K70</f>
        <v>33.69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48.13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2.0837770382695502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17.999711098627721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85.954938018523521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1.2871621501677031</v>
      </c>
      <c r="AD71">
        <f t="shared" si="4"/>
        <v>144.98126400525308</v>
      </c>
      <c r="AE71">
        <f>'IDT-1'!E71</f>
        <v>0</v>
      </c>
      <c r="AF71" s="26"/>
      <c r="AG71">
        <f t="shared" si="5"/>
        <v>144.98126400525308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2.0837770382695502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17.470890077308621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87.493328954223529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1.2960463654142551</v>
      </c>
      <c r="AD72">
        <f t="shared" si="4"/>
        <v>145.98194970438746</v>
      </c>
      <c r="AE72">
        <f>'IDT-1'!E72</f>
        <v>0</v>
      </c>
      <c r="AF72" s="26"/>
      <c r="AG72">
        <f t="shared" si="5"/>
        <v>145.98194970438746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2.0837770382695502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17.249999999999996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89.504572103863524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1.3118014724507712</v>
      </c>
      <c r="AD73">
        <f t="shared" si="4"/>
        <v>147.75654766968228</v>
      </c>
      <c r="AE73">
        <f>'IDT-1'!E73</f>
        <v>0</v>
      </c>
      <c r="AF73" s="26"/>
      <c r="AG73">
        <f t="shared" si="5"/>
        <v>147.75654766968228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2.0837770382695502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91.448904537263516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1.3247755978646911</v>
      </c>
      <c r="AD74">
        <f t="shared" si="4"/>
        <v>149.21790597766838</v>
      </c>
      <c r="AE74">
        <f>'IDT-1'!E74</f>
        <v>0</v>
      </c>
      <c r="AF74" s="26"/>
      <c r="AG74">
        <f t="shared" si="5"/>
        <v>149.21790597766838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37.64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2.100998336106489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17.159296750133191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92.375992706363519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1.6329833325749084</v>
      </c>
      <c r="AD75">
        <f t="shared" si="4"/>
        <v>183.9333044600283</v>
      </c>
      <c r="AE75">
        <f>'IDT-1'!E75</f>
        <v>0</v>
      </c>
      <c r="AF75" s="26"/>
      <c r="AG75">
        <f t="shared" si="5"/>
        <v>183.9333044600283</v>
      </c>
      <c r="AI75" s="75">
        <f>PXIL!K75</f>
        <v>0</v>
      </c>
      <c r="AJ75" s="75">
        <f>PXIL!Q75</f>
        <v>0</v>
      </c>
      <c r="AK75" s="75">
        <f>RTM_IEX!K75</f>
        <v>43.32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17.159296750133191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94.564113548363522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1.1675347959845084</v>
      </c>
      <c r="AD76">
        <f t="shared" si="4"/>
        <v>131.50687383861867</v>
      </c>
      <c r="AE76">
        <f>'IDT-1'!E76</f>
        <v>0</v>
      </c>
      <c r="AF76" s="26"/>
      <c r="AG76">
        <f t="shared" si="5"/>
        <v>131.50687383861867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17.12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17.999708761427069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94.564113548363522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1.6032264216838945</v>
      </c>
      <c r="AD77">
        <f t="shared" si="4"/>
        <v>180.58159422421318</v>
      </c>
      <c r="AE77">
        <f>'IDT-1'!E77</f>
        <v>0</v>
      </c>
      <c r="AF77" s="26"/>
      <c r="AG77">
        <f t="shared" si="5"/>
        <v>180.58159422421318</v>
      </c>
      <c r="AI77" s="75">
        <f>PXIL!K77</f>
        <v>0</v>
      </c>
      <c r="AJ77" s="75">
        <f>PXIL!Q77</f>
        <v>0</v>
      </c>
      <c r="AK77" s="75">
        <f>RTM_IEX!K77</f>
        <v>48.13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17.66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17.999708761427069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94.564113548363522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1.4404264216838945</v>
      </c>
      <c r="AD78">
        <f t="shared" si="4"/>
        <v>162.24439422421318</v>
      </c>
      <c r="AE78">
        <f>'IDT-1'!E78</f>
        <v>0</v>
      </c>
      <c r="AF78" s="26"/>
      <c r="AG78">
        <f t="shared" si="5"/>
        <v>162.24439422421318</v>
      </c>
      <c r="AI78" s="75">
        <f>PXIL!K78</f>
        <v>0</v>
      </c>
      <c r="AJ78" s="75">
        <f>PXIL!Q78</f>
        <v>0</v>
      </c>
      <c r="AK78" s="75">
        <f>RTM_IEX!K78</f>
        <v>28.88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18.41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17.999727499810763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93.900605868363527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1.130811718997671</v>
      </c>
      <c r="AD79">
        <f t="shared" si="4"/>
        <v>127.3705199852831</v>
      </c>
      <c r="AE79">
        <f>'IDT-1'!E79</f>
        <v>0</v>
      </c>
      <c r="AF79" s="26"/>
      <c r="AG79">
        <f t="shared" si="5"/>
        <v>127.3705199852831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12.77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17.999708761427069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93.81406139936351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1.5682899627726943</v>
      </c>
      <c r="AD80">
        <f t="shared" si="4"/>
        <v>176.64647853412438</v>
      </c>
      <c r="AE80">
        <f>'IDT-1'!E80</f>
        <v>0</v>
      </c>
      <c r="AF80" s="26"/>
      <c r="AG80">
        <f t="shared" si="5"/>
        <v>176.64647853412438</v>
      </c>
      <c r="AI80" s="75">
        <f>PXIL!K80</f>
        <v>0</v>
      </c>
      <c r="AJ80" s="75">
        <f>PXIL!Q80</f>
        <v>0</v>
      </c>
      <c r="AK80" s="75">
        <f>RTM_IEX!K80</f>
        <v>43.32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93.734194065623527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1.1863736931352242</v>
      </c>
      <c r="AD81">
        <f t="shared" si="4"/>
        <v>133.62881870859479</v>
      </c>
      <c r="AE81">
        <f>'IDT-1'!E81</f>
        <v>0</v>
      </c>
      <c r="AF81" s="26"/>
      <c r="AG81">
        <f t="shared" si="5"/>
        <v>133.62881870859479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93.379829737223503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1.1832429408567064</v>
      </c>
      <c r="AD82">
        <f t="shared" si="4"/>
        <v>133.2761821564963</v>
      </c>
      <c r="AE82">
        <f>'IDT-1'!E82</f>
        <v>0</v>
      </c>
      <c r="AF82" s="26"/>
      <c r="AG82">
        <f t="shared" si="5"/>
        <v>133.2761821564963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19.25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93.259610143751217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1.0975290084341502</v>
      </c>
      <c r="AD83">
        <f t="shared" si="4"/>
        <v>123.62167649544655</v>
      </c>
      <c r="AE83">
        <f>'IDT-1'!E83</f>
        <v>0</v>
      </c>
      <c r="AF83" s="26"/>
      <c r="AG83">
        <f t="shared" si="5"/>
        <v>123.62167649544655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9.6300000000000008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92.275052050051244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1.3430088972095906</v>
      </c>
      <c r="AD84">
        <f t="shared" si="4"/>
        <v>151.27163851297115</v>
      </c>
      <c r="AE84">
        <f>'IDT-1'!E84</f>
        <v>0</v>
      </c>
      <c r="AF84" s="26"/>
      <c r="AG84">
        <f t="shared" si="5"/>
        <v>151.27163851297115</v>
      </c>
      <c r="AI84" s="75">
        <f>PXIL!K84</f>
        <v>0</v>
      </c>
      <c r="AJ84" s="75">
        <f>PXIL!Q84</f>
        <v>0</v>
      </c>
      <c r="AK84" s="75">
        <f>RTM_IEX!K84</f>
        <v>28.88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9.6300000000000008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91.582928791259292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1.0827742125322213</v>
      </c>
      <c r="AD85">
        <f t="shared" si="4"/>
        <v>121.95974993885656</v>
      </c>
      <c r="AE85">
        <f>'IDT-1'!E85</f>
        <v>0</v>
      </c>
      <c r="AF85" s="26"/>
      <c r="AG85">
        <f t="shared" si="5"/>
        <v>121.95974993885656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9.6300000000000008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90.309624132359275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1.0715691315339011</v>
      </c>
      <c r="AD86">
        <f t="shared" si="4"/>
        <v>120.69765036095485</v>
      </c>
      <c r="AE86">
        <f>'IDT-1'!E86</f>
        <v>0</v>
      </c>
      <c r="AF86" s="26"/>
      <c r="AG86">
        <f t="shared" si="5"/>
        <v>120.69765036095485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9.6300000000000008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89.862275694259296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0.98288846527862139</v>
      </c>
      <c r="AD87">
        <f t="shared" si="4"/>
        <v>110.70898258911016</v>
      </c>
      <c r="AE87">
        <f>'IDT-1'!E87</f>
        <v>0</v>
      </c>
      <c r="AF87" s="26"/>
      <c r="AG87">
        <f t="shared" si="5"/>
        <v>110.70898258911016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89.27889170905928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1.2318986862088612</v>
      </c>
      <c r="AD88">
        <f t="shared" si="4"/>
        <v>138.75658838297991</v>
      </c>
      <c r="AE88">
        <f>'IDT-1'!E88</f>
        <v>0</v>
      </c>
      <c r="AF88" s="26"/>
      <c r="AG88">
        <f t="shared" si="5"/>
        <v>138.75658838297991</v>
      </c>
      <c r="AI88" s="75">
        <f>PXIL!K88</f>
        <v>0</v>
      </c>
      <c r="AJ88" s="75">
        <f>PXIL!Q88</f>
        <v>0</v>
      </c>
      <c r="AK88" s="75">
        <f>RTM_IEX!K88</f>
        <v>28.88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88.120513774359267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0.96756096038350115</v>
      </c>
      <c r="AD89">
        <f t="shared" si="4"/>
        <v>108.98254817410526</v>
      </c>
      <c r="AE89">
        <f>'IDT-1'!E89</f>
        <v>0</v>
      </c>
      <c r="AF89" s="26"/>
      <c r="AG89">
        <f t="shared" si="5"/>
        <v>108.98254817410526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86.20075808815929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0.95066711034494134</v>
      </c>
      <c r="AD90">
        <f t="shared" si="4"/>
        <v>107.07968633794384</v>
      </c>
      <c r="AE90">
        <f>'IDT-1'!E90</f>
        <v>0</v>
      </c>
      <c r="AF90" s="26"/>
      <c r="AG90">
        <f t="shared" si="5"/>
        <v>107.07968633794384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85.298461217959272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0.94272689788718111</v>
      </c>
      <c r="AD91">
        <f t="shared" si="4"/>
        <v>106.18532968020158</v>
      </c>
      <c r="AE91">
        <f>'IDT-1'!E91</f>
        <v>0</v>
      </c>
      <c r="AF91" s="26"/>
      <c r="AG91">
        <f t="shared" si="5"/>
        <v>106.18532968020158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84.911501841859263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1.1087216553775012</v>
      </c>
      <c r="AD92">
        <f t="shared" si="4"/>
        <v>124.88237554661124</v>
      </c>
      <c r="AE92">
        <f>'IDT-1'!E92</f>
        <v>0</v>
      </c>
      <c r="AF92" s="26"/>
      <c r="AG92">
        <f t="shared" si="5"/>
        <v>124.88237554661124</v>
      </c>
      <c r="AI92" s="75">
        <f>PXIL!K92</f>
        <v>0</v>
      </c>
      <c r="AJ92" s="75">
        <f>PXIL!Q92</f>
        <v>0</v>
      </c>
      <c r="AK92" s="75">
        <f>RTM_IEX!K92</f>
        <v>19.25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84.418294023659271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0.93498142657734118</v>
      </c>
      <c r="AD93">
        <f t="shared" si="4"/>
        <v>105.31290795721142</v>
      </c>
      <c r="AE93">
        <f>'IDT-1'!E93</f>
        <v>0</v>
      </c>
      <c r="AF93" s="26"/>
      <c r="AG93">
        <f t="shared" si="5"/>
        <v>105.31290795721142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84.36829402365926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0.93454142657734107</v>
      </c>
      <c r="AD94">
        <f t="shared" si="4"/>
        <v>105.26334795721141</v>
      </c>
      <c r="AE94">
        <f>'IDT-1'!E94</f>
        <v>0</v>
      </c>
      <c r="AF94" s="26"/>
      <c r="AG94">
        <f t="shared" si="5"/>
        <v>105.26334795721141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83.872993119359279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0.93018277861950116</v>
      </c>
      <c r="AD95">
        <f t="shared" si="4"/>
        <v>104.77240570086927</v>
      </c>
      <c r="AE95">
        <f>'IDT-1'!E95</f>
        <v>0</v>
      </c>
      <c r="AF95" s="26"/>
      <c r="AG95">
        <f t="shared" si="5"/>
        <v>104.77240570086927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83.627637308059278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0.92802364748006116</v>
      </c>
      <c r="AD96">
        <f t="shared" si="4"/>
        <v>104.52920902070871</v>
      </c>
      <c r="AE96">
        <f>'IDT-1'!E96</f>
        <v>0</v>
      </c>
      <c r="AF96" s="26"/>
      <c r="AG96">
        <f t="shared" si="5"/>
        <v>104.52920902070871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18.659147439119113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83.648042353665502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1.0187477093456441</v>
      </c>
      <c r="AD97">
        <f t="shared" si="4"/>
        <v>114.74803744356845</v>
      </c>
      <c r="AE97">
        <f>'IDT-1'!E97</f>
        <v>0</v>
      </c>
      <c r="AF97" s="26"/>
      <c r="AG97">
        <f t="shared" si="5"/>
        <v>114.74803744356845</v>
      </c>
      <c r="AI97" s="75">
        <f>PXIL!K97</f>
        <v>0</v>
      </c>
      <c r="AJ97" s="75">
        <f>PXIL!Q97</f>
        <v>0</v>
      </c>
      <c r="AK97" s="75">
        <f>RTM_IEX!K97</f>
        <v>9.6300000000000008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18.659147439119113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83.758042353665488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0.934971709345644</v>
      </c>
      <c r="AD98">
        <f t="shared" si="4"/>
        <v>105.31181344356844</v>
      </c>
      <c r="AE98">
        <f>'IDT-1'!E98</f>
        <v>0</v>
      </c>
      <c r="AF98" s="26"/>
      <c r="AG98">
        <f t="shared" si="5"/>
        <v>105.31181344356844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4.9879271833215326E-2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0.43785098411668094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2.0185543928785847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2.858907260460589E-2</v>
      </c>
      <c r="AD99">
        <f t="shared" si="6"/>
        <v>3.1147030762238757</v>
      </c>
      <c r="AE99">
        <f t="shared" si="6"/>
        <v>0</v>
      </c>
      <c r="AG99">
        <f t="shared" si="6"/>
        <v>3.1147030762238757</v>
      </c>
      <c r="AI99">
        <f t="shared" si="6"/>
        <v>0</v>
      </c>
      <c r="AJ99">
        <f t="shared" si="6"/>
        <v>0</v>
      </c>
      <c r="AK99">
        <f t="shared" si="6"/>
        <v>0.20094500000000001</v>
      </c>
      <c r="AL99">
        <f t="shared" si="6"/>
        <v>-5.2499999999999998E-2</v>
      </c>
      <c r="AM99">
        <f t="shared" si="6"/>
        <v>0</v>
      </c>
      <c r="AN99">
        <f t="shared" si="6"/>
        <v>0</v>
      </c>
      <c r="AO99">
        <f t="shared" si="6"/>
        <v>0.4470425000000004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4.1399999999999997</v>
      </c>
      <c r="AB3" s="117">
        <f>-STOA!R3</f>
        <v>0</v>
      </c>
      <c r="AC3">
        <f>SUMIF(B3:AB3,"&gt;0")*$AC$2-SUMIF(B3:AB3,"&lt;0")*($AC$2/(1-$AC$2))+SUMIF(AI3:AR3,"&gt;0")*$AC$2-SUMIF(AI3:AR3,"&lt;0")*($AC$2/(1-$AC$2))</f>
        <v>9.3104000000000006E-2</v>
      </c>
      <c r="AD3">
        <f>SUM(B3:AB3,AI3:AR3)-AC3</f>
        <v>10.486896</v>
      </c>
      <c r="AE3">
        <f>'IDT-1'!D3</f>
        <v>0</v>
      </c>
      <c r="AF3" s="26"/>
      <c r="AG3">
        <f>SUM(AD3:AF3)</f>
        <v>10.486896</v>
      </c>
      <c r="AI3" s="75">
        <f>PXIL!L3</f>
        <v>0</v>
      </c>
      <c r="AJ3" s="75">
        <f>PXIL!R3</f>
        <v>0</v>
      </c>
      <c r="AK3" s="75">
        <f>RTM_IEX!L3</f>
        <v>1.44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4.1399999999999997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9.3104000000000006E-2</v>
      </c>
      <c r="AD4">
        <f t="shared" ref="AD4:AD67" si="1">SUM(B4:AB4,AI4:AR4)-AC4</f>
        <v>10.486896</v>
      </c>
      <c r="AE4">
        <f>'IDT-1'!D4</f>
        <v>0</v>
      </c>
      <c r="AF4" s="26"/>
      <c r="AG4">
        <f t="shared" ref="AG4:AG67" si="2">SUM(AD4:AF4)</f>
        <v>10.486896</v>
      </c>
      <c r="AI4" s="75">
        <f>PXIL!L4</f>
        <v>0</v>
      </c>
      <c r="AJ4" s="75">
        <f>PXIL!R4</f>
        <v>0</v>
      </c>
      <c r="AK4" s="75">
        <f>RTM_IEX!L4</f>
        <v>1.44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4.9997715538904375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4.1399999999999997</v>
      </c>
      <c r="AB5" s="117">
        <f>-STOA!R5</f>
        <v>0</v>
      </c>
      <c r="AC5">
        <f t="shared" si="0"/>
        <v>9.3101989674235858E-2</v>
      </c>
      <c r="AD5">
        <f t="shared" si="1"/>
        <v>10.4866695642162</v>
      </c>
      <c r="AE5">
        <f>'IDT-1'!D5</f>
        <v>0</v>
      </c>
      <c r="AF5" s="26"/>
      <c r="AG5">
        <f t="shared" si="2"/>
        <v>10.4866695642162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4.9997715538904375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4.1399999999999997</v>
      </c>
      <c r="AB6" s="117">
        <f>-STOA!R6</f>
        <v>0</v>
      </c>
      <c r="AC6">
        <f t="shared" si="0"/>
        <v>8.7205989674235859E-2</v>
      </c>
      <c r="AD6">
        <f t="shared" si="1"/>
        <v>9.8225655642162018</v>
      </c>
      <c r="AE6">
        <f>'IDT-1'!D6</f>
        <v>0</v>
      </c>
      <c r="AF6" s="26"/>
      <c r="AG6">
        <f t="shared" si="2"/>
        <v>9.8225655642162018</v>
      </c>
      <c r="AI6" s="75">
        <f>PXIL!L6</f>
        <v>0</v>
      </c>
      <c r="AJ6" s="75">
        <f>PXIL!R6</f>
        <v>0</v>
      </c>
      <c r="AK6" s="75">
        <f>RTM_IEX!L6</f>
        <v>0.77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4.9997715538904375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4.1399999999999997</v>
      </c>
      <c r="AB7" s="117">
        <f>-STOA!R7</f>
        <v>0</v>
      </c>
      <c r="AC7">
        <f t="shared" si="0"/>
        <v>0.14396598967423585</v>
      </c>
      <c r="AD7">
        <f t="shared" si="1"/>
        <v>16.2158055642162</v>
      </c>
      <c r="AE7">
        <f>'IDT-1'!D7</f>
        <v>0</v>
      </c>
      <c r="AF7" s="26"/>
      <c r="AG7">
        <f t="shared" si="2"/>
        <v>16.2158055642162</v>
      </c>
      <c r="AI7" s="75">
        <f>PXIL!L7</f>
        <v>0</v>
      </c>
      <c r="AJ7" s="75">
        <f>PXIL!R7</f>
        <v>0</v>
      </c>
      <c r="AK7" s="75">
        <f>RTM_IEX!L7</f>
        <v>7.22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4.9997715538904375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4.1399999999999997</v>
      </c>
      <c r="AB8" s="117">
        <f>-STOA!R8</f>
        <v>0</v>
      </c>
      <c r="AC8">
        <f t="shared" si="0"/>
        <v>8.0429989674235855E-2</v>
      </c>
      <c r="AD8">
        <f t="shared" si="1"/>
        <v>9.0593415642162007</v>
      </c>
      <c r="AE8">
        <f>'IDT-1'!D8</f>
        <v>0</v>
      </c>
      <c r="AF8" s="26"/>
      <c r="AG8">
        <f t="shared" si="2"/>
        <v>9.0593415642162007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4.9997715538904375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4.1399999999999997</v>
      </c>
      <c r="AB9" s="117">
        <f>-STOA!R9</f>
        <v>0</v>
      </c>
      <c r="AC9">
        <f t="shared" si="0"/>
        <v>8.4653989674235861E-2</v>
      </c>
      <c r="AD9">
        <f t="shared" si="1"/>
        <v>9.5351175642162023</v>
      </c>
      <c r="AE9">
        <f>'IDT-1'!D9</f>
        <v>0</v>
      </c>
      <c r="AF9" s="26"/>
      <c r="AG9">
        <f t="shared" si="2"/>
        <v>9.5351175642162023</v>
      </c>
      <c r="AI9" s="75">
        <f>PXIL!L9</f>
        <v>0</v>
      </c>
      <c r="AJ9" s="75">
        <f>PXIL!R9</f>
        <v>0</v>
      </c>
      <c r="AK9" s="75">
        <f>RTM_IEX!L9</f>
        <v>0.48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4.1399999999999997</v>
      </c>
      <c r="AB10" s="117">
        <f>-STOA!R10</f>
        <v>0</v>
      </c>
      <c r="AC10">
        <f t="shared" si="0"/>
        <v>8.4658036942734133E-2</v>
      </c>
      <c r="AD10">
        <f t="shared" si="1"/>
        <v>9.535573433822508</v>
      </c>
      <c r="AE10">
        <f>'IDT-1'!D10</f>
        <v>0</v>
      </c>
      <c r="AF10" s="26"/>
      <c r="AG10">
        <f t="shared" si="2"/>
        <v>9.535573433822508</v>
      </c>
      <c r="AI10" s="75">
        <f>PXIL!L10</f>
        <v>0</v>
      </c>
      <c r="AJ10" s="75">
        <f>PXIL!R10</f>
        <v>0</v>
      </c>
      <c r="AK10" s="75">
        <f>RTM_IEX!L10</f>
        <v>0.48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4.1399999999999997</v>
      </c>
      <c r="AB11" s="117">
        <f>-STOA!R11</f>
        <v>0</v>
      </c>
      <c r="AC11">
        <f t="shared" si="0"/>
        <v>8.4658036942734133E-2</v>
      </c>
      <c r="AD11">
        <f t="shared" si="1"/>
        <v>9.535573433822508</v>
      </c>
      <c r="AE11">
        <f>'IDT-1'!D11</f>
        <v>0</v>
      </c>
      <c r="AF11" s="26"/>
      <c r="AG11">
        <f t="shared" si="2"/>
        <v>9.535573433822508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4.1399999999999997</v>
      </c>
      <c r="AB12" s="117">
        <f>-STOA!R12</f>
        <v>0</v>
      </c>
      <c r="AC12">
        <f t="shared" si="0"/>
        <v>8.0434036942734127E-2</v>
      </c>
      <c r="AD12">
        <f t="shared" si="1"/>
        <v>9.0597974338225082</v>
      </c>
      <c r="AE12">
        <f>'IDT-1'!D12</f>
        <v>0</v>
      </c>
      <c r="AF12" s="26"/>
      <c r="AG12">
        <f t="shared" si="2"/>
        <v>9.0597974338225082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4.1399999999999997</v>
      </c>
      <c r="AB13" s="117">
        <f>-STOA!R13</f>
        <v>0</v>
      </c>
      <c r="AC13">
        <f t="shared" si="0"/>
        <v>0.13552203694273413</v>
      </c>
      <c r="AD13">
        <f t="shared" si="1"/>
        <v>15.264709433822507</v>
      </c>
      <c r="AE13">
        <f>'IDT-1'!D13</f>
        <v>0</v>
      </c>
      <c r="AF13" s="26"/>
      <c r="AG13">
        <f t="shared" si="2"/>
        <v>15.264709433822507</v>
      </c>
      <c r="AI13" s="75">
        <f>PXIL!L13</f>
        <v>0</v>
      </c>
      <c r="AJ13" s="75">
        <f>PXIL!R13</f>
        <v>0</v>
      </c>
      <c r="AK13" s="75">
        <f>RTM_IEX!L13</f>
        <v>6.26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4.1399999999999997</v>
      </c>
      <c r="AB14" s="117">
        <f>-STOA!R14</f>
        <v>0</v>
      </c>
      <c r="AC14">
        <f t="shared" si="0"/>
        <v>8.0434036942734127E-2</v>
      </c>
      <c r="AD14">
        <f t="shared" si="1"/>
        <v>9.0597974338225082</v>
      </c>
      <c r="AE14">
        <f>'IDT-1'!D14</f>
        <v>0</v>
      </c>
      <c r="AF14" s="26"/>
      <c r="AG14">
        <f t="shared" si="2"/>
        <v>9.0597974338225082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4.1399999999999997</v>
      </c>
      <c r="AB15" s="117">
        <f>-STOA!R15</f>
        <v>0</v>
      </c>
      <c r="AC15">
        <f t="shared" si="0"/>
        <v>8.4658036942734133E-2</v>
      </c>
      <c r="AD15">
        <f t="shared" si="1"/>
        <v>9.535573433822508</v>
      </c>
      <c r="AE15">
        <f>'IDT-1'!D15</f>
        <v>0</v>
      </c>
      <c r="AF15" s="26"/>
      <c r="AG15">
        <f t="shared" si="2"/>
        <v>9.535573433822508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4.1399999999999997</v>
      </c>
      <c r="AB16" s="117">
        <f>-STOA!R16</f>
        <v>0</v>
      </c>
      <c r="AC16">
        <f t="shared" si="0"/>
        <v>8.4658036942734133E-2</v>
      </c>
      <c r="AD16">
        <f t="shared" si="1"/>
        <v>9.535573433822508</v>
      </c>
      <c r="AE16">
        <f>'IDT-1'!D16</f>
        <v>0</v>
      </c>
      <c r="AF16" s="26"/>
      <c r="AG16">
        <f t="shared" si="2"/>
        <v>9.535573433822508</v>
      </c>
      <c r="AI16" s="75">
        <f>PXIL!L16</f>
        <v>0</v>
      </c>
      <c r="AJ16" s="75">
        <f>PXIL!R16</f>
        <v>0</v>
      </c>
      <c r="AK16" s="75">
        <f>RTM_IEX!L16</f>
        <v>0.48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4.1399999999999997</v>
      </c>
      <c r="AB17" s="117">
        <f>-STOA!R17</f>
        <v>0</v>
      </c>
      <c r="AC17">
        <f t="shared" si="0"/>
        <v>8.4658036942734133E-2</v>
      </c>
      <c r="AD17">
        <f t="shared" si="1"/>
        <v>9.535573433822508</v>
      </c>
      <c r="AE17">
        <f>'IDT-1'!D17</f>
        <v>0</v>
      </c>
      <c r="AF17" s="26"/>
      <c r="AG17">
        <f t="shared" si="2"/>
        <v>9.535573433822508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4.1399999999999997</v>
      </c>
      <c r="AB18" s="117">
        <f>-STOA!R18</f>
        <v>0</v>
      </c>
      <c r="AC18">
        <f t="shared" si="0"/>
        <v>8.4658036942734133E-2</v>
      </c>
      <c r="AD18">
        <f t="shared" si="1"/>
        <v>9.535573433822508</v>
      </c>
      <c r="AE18">
        <f>'IDT-1'!D18</f>
        <v>0</v>
      </c>
      <c r="AF18" s="26"/>
      <c r="AG18">
        <f t="shared" si="2"/>
        <v>9.535573433822508</v>
      </c>
      <c r="AI18" s="75">
        <f>PXIL!L18</f>
        <v>0</v>
      </c>
      <c r="AJ18" s="75">
        <f>PXIL!R18</f>
        <v>0</v>
      </c>
      <c r="AK18" s="75">
        <f>RTM_IEX!L18</f>
        <v>0.48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4.1399999999999997</v>
      </c>
      <c r="AB19" s="117">
        <f>-STOA!R19</f>
        <v>0</v>
      </c>
      <c r="AC19">
        <f t="shared" si="0"/>
        <v>0.13552203694273413</v>
      </c>
      <c r="AD19">
        <f t="shared" si="1"/>
        <v>15.264709433822507</v>
      </c>
      <c r="AE19">
        <f>'IDT-1'!D19</f>
        <v>0</v>
      </c>
      <c r="AF19" s="26"/>
      <c r="AG19">
        <f t="shared" si="2"/>
        <v>15.264709433822507</v>
      </c>
      <c r="AI19" s="75">
        <f>PXIL!L19</f>
        <v>0</v>
      </c>
      <c r="AJ19" s="75">
        <f>PXIL!R19</f>
        <v>0</v>
      </c>
      <c r="AK19" s="75">
        <f>RTM_IEX!L19</f>
        <v>6.26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4.1399999999999997</v>
      </c>
      <c r="AB20" s="117">
        <f>-STOA!R20</f>
        <v>0</v>
      </c>
      <c r="AC20">
        <f t="shared" si="0"/>
        <v>8.0434036942734127E-2</v>
      </c>
      <c r="AD20">
        <f t="shared" si="1"/>
        <v>9.0597974338225082</v>
      </c>
      <c r="AE20">
        <f>'IDT-1'!D20</f>
        <v>0</v>
      </c>
      <c r="AF20" s="26"/>
      <c r="AG20">
        <f t="shared" si="2"/>
        <v>9.0597974338225082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4.1399999999999997</v>
      </c>
      <c r="AB21" s="117">
        <f>-STOA!R21</f>
        <v>0</v>
      </c>
      <c r="AC21">
        <f t="shared" si="0"/>
        <v>0.10164203694273413</v>
      </c>
      <c r="AD21">
        <f t="shared" si="1"/>
        <v>11.448589433822509</v>
      </c>
      <c r="AE21">
        <f>'IDT-1'!D21</f>
        <v>0</v>
      </c>
      <c r="AF21" s="26"/>
      <c r="AG21">
        <f t="shared" si="2"/>
        <v>11.448589433822509</v>
      </c>
      <c r="AI21" s="75">
        <f>PXIL!L21</f>
        <v>0</v>
      </c>
      <c r="AJ21" s="75">
        <f>PXIL!R21</f>
        <v>0</v>
      </c>
      <c r="AK21" s="75">
        <f>RTM_IEX!L21</f>
        <v>2.41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4.1399999999999997</v>
      </c>
      <c r="AB22" s="117">
        <f>-STOA!R22</f>
        <v>0</v>
      </c>
      <c r="AC22">
        <f t="shared" si="0"/>
        <v>0.11009003694273413</v>
      </c>
      <c r="AD22">
        <f t="shared" si="1"/>
        <v>12.400141433822506</v>
      </c>
      <c r="AE22">
        <f>'IDT-1'!D22</f>
        <v>0</v>
      </c>
      <c r="AF22" s="26"/>
      <c r="AG22">
        <f t="shared" si="2"/>
        <v>12.400141433822506</v>
      </c>
      <c r="AI22" s="75">
        <f>PXIL!L22</f>
        <v>0</v>
      </c>
      <c r="AJ22" s="75">
        <f>PXIL!R22</f>
        <v>0</v>
      </c>
      <c r="AK22" s="75">
        <f>RTM_IEX!L22</f>
        <v>3.37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4.1399999999999997</v>
      </c>
      <c r="AB23" s="117">
        <f>-STOA!R23</f>
        <v>0</v>
      </c>
      <c r="AC23">
        <f t="shared" si="0"/>
        <v>0.118536</v>
      </c>
      <c r="AD23">
        <f t="shared" si="1"/>
        <v>13.351464</v>
      </c>
      <c r="AE23">
        <f>'IDT-1'!D23</f>
        <v>0</v>
      </c>
      <c r="AF23" s="26"/>
      <c r="AG23">
        <f t="shared" si="2"/>
        <v>13.351464</v>
      </c>
      <c r="AI23" s="75">
        <f>PXIL!L23</f>
        <v>0</v>
      </c>
      <c r="AJ23" s="75">
        <f>PXIL!R23</f>
        <v>0</v>
      </c>
      <c r="AK23" s="75">
        <f>RTM_IEX!L23</f>
        <v>4.33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4.1399999999999997</v>
      </c>
      <c r="AB24" s="117">
        <f>-STOA!R24</f>
        <v>0</v>
      </c>
      <c r="AC24">
        <f t="shared" si="0"/>
        <v>0.12452000000000001</v>
      </c>
      <c r="AD24">
        <f t="shared" si="1"/>
        <v>14.02548</v>
      </c>
      <c r="AE24">
        <f>'IDT-1'!D24</f>
        <v>0</v>
      </c>
      <c r="AF24" s="26"/>
      <c r="AG24">
        <f t="shared" si="2"/>
        <v>14.02548</v>
      </c>
      <c r="AI24" s="75">
        <f>PXIL!L24</f>
        <v>0</v>
      </c>
      <c r="AJ24" s="75">
        <f>PXIL!R24</f>
        <v>0</v>
      </c>
      <c r="AK24" s="75">
        <f>RTM_IEX!L24</f>
        <v>5.01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4.1399999999999997</v>
      </c>
      <c r="AB25" s="117">
        <f>-STOA!R25</f>
        <v>0</v>
      </c>
      <c r="AC25">
        <f t="shared" si="0"/>
        <v>0.19905600000000001</v>
      </c>
      <c r="AD25">
        <f t="shared" si="1"/>
        <v>22.420944000000002</v>
      </c>
      <c r="AE25">
        <f>'IDT-1'!D25</f>
        <v>0</v>
      </c>
      <c r="AF25" s="26"/>
      <c r="AG25">
        <f t="shared" si="2"/>
        <v>22.420944000000002</v>
      </c>
      <c r="AI25" s="75">
        <f>PXIL!L25</f>
        <v>0</v>
      </c>
      <c r="AJ25" s="75">
        <f>PXIL!R25</f>
        <v>0</v>
      </c>
      <c r="AK25" s="75">
        <f>RTM_IEX!L25</f>
        <v>13.48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4.1399999999999997</v>
      </c>
      <c r="AB26" s="117">
        <f>-STOA!R26</f>
        <v>0</v>
      </c>
      <c r="AC26">
        <f t="shared" si="0"/>
        <v>0.13129600000000002</v>
      </c>
      <c r="AD26">
        <f t="shared" si="1"/>
        <v>14.788704000000001</v>
      </c>
      <c r="AE26">
        <f>'IDT-1'!D26</f>
        <v>0</v>
      </c>
      <c r="AF26" s="26"/>
      <c r="AG26">
        <f t="shared" si="2"/>
        <v>14.788704000000001</v>
      </c>
      <c r="AI26" s="75">
        <f>PXIL!L26</f>
        <v>0</v>
      </c>
      <c r="AJ26" s="75">
        <f>PXIL!R26</f>
        <v>0</v>
      </c>
      <c r="AK26" s="75">
        <f>RTM_IEX!L26</f>
        <v>5.78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4.1399999999999997</v>
      </c>
      <c r="AB27" s="117">
        <f>-STOA!R27</f>
        <v>0</v>
      </c>
      <c r="AC27">
        <f t="shared" si="0"/>
        <v>0.16086400000000001</v>
      </c>
      <c r="AD27">
        <f t="shared" si="1"/>
        <v>18.119136000000001</v>
      </c>
      <c r="AE27">
        <f>'IDT-1'!D27</f>
        <v>0</v>
      </c>
      <c r="AF27" s="26"/>
      <c r="AG27">
        <f t="shared" si="2"/>
        <v>18.119136000000001</v>
      </c>
      <c r="AI27" s="75">
        <f>PXIL!L27</f>
        <v>0</v>
      </c>
      <c r="AJ27" s="75">
        <f>PXIL!R27</f>
        <v>0</v>
      </c>
      <c r="AK27" s="75">
        <f>RTM_IEX!L27</f>
        <v>9.14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4.1399999999999997</v>
      </c>
      <c r="AB28" s="117">
        <f>-STOA!R28</f>
        <v>0</v>
      </c>
      <c r="AC28">
        <f t="shared" si="0"/>
        <v>0.16086400000000001</v>
      </c>
      <c r="AD28">
        <f t="shared" si="1"/>
        <v>18.119136000000001</v>
      </c>
      <c r="AE28">
        <f>'IDT-1'!D28</f>
        <v>0</v>
      </c>
      <c r="AF28" s="26"/>
      <c r="AG28">
        <f t="shared" si="2"/>
        <v>18.119136000000001</v>
      </c>
      <c r="AI28" s="75">
        <f>PXIL!L28</f>
        <v>0</v>
      </c>
      <c r="AJ28" s="75">
        <f>PXIL!R28</f>
        <v>0</v>
      </c>
      <c r="AK28" s="75">
        <f>RTM_IEX!L28</f>
        <v>9.14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4.34</v>
      </c>
      <c r="AB29" s="117">
        <f>-STOA!R29</f>
        <v>0</v>
      </c>
      <c r="AC29">
        <f t="shared" si="0"/>
        <v>0.16860800000000001</v>
      </c>
      <c r="AD29">
        <f t="shared" si="1"/>
        <v>18.991392000000001</v>
      </c>
      <c r="AE29">
        <f>'IDT-1'!D29</f>
        <v>0</v>
      </c>
      <c r="AF29" s="26"/>
      <c r="AG29">
        <f t="shared" si="2"/>
        <v>18.991392000000001</v>
      </c>
      <c r="AI29" s="75">
        <f>PXIL!L29</f>
        <v>0</v>
      </c>
      <c r="AJ29" s="75">
        <f>PXIL!R29</f>
        <v>0</v>
      </c>
      <c r="AK29" s="75">
        <f>RTM_IEX!L29</f>
        <v>9.82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4.7299999999999995</v>
      </c>
      <c r="AB30" s="117">
        <f>-STOA!R30</f>
        <v>0</v>
      </c>
      <c r="AC30">
        <f t="shared" si="0"/>
        <v>0.16016000000000002</v>
      </c>
      <c r="AD30">
        <f t="shared" si="1"/>
        <v>18.039840000000002</v>
      </c>
      <c r="AE30">
        <f>'IDT-1'!D30</f>
        <v>0</v>
      </c>
      <c r="AF30" s="26"/>
      <c r="AG30">
        <f t="shared" si="2"/>
        <v>18.039840000000002</v>
      </c>
      <c r="AI30" s="75">
        <f>PXIL!L30</f>
        <v>0</v>
      </c>
      <c r="AJ30" s="75">
        <f>PXIL!R30</f>
        <v>0</v>
      </c>
      <c r="AK30" s="75">
        <f>RTM_IEX!L30</f>
        <v>8.4700000000000006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5.1199999999999992</v>
      </c>
      <c r="AB31" s="117">
        <f>-STOA!R31</f>
        <v>0</v>
      </c>
      <c r="AC31">
        <f t="shared" si="0"/>
        <v>0.2288</v>
      </c>
      <c r="AD31">
        <f t="shared" si="1"/>
        <v>25.7712</v>
      </c>
      <c r="AE31">
        <f>'IDT-1'!D31</f>
        <v>0</v>
      </c>
      <c r="AF31" s="26"/>
      <c r="AG31">
        <f t="shared" si="2"/>
        <v>25.7712</v>
      </c>
      <c r="AI31" s="75">
        <f>PXIL!L31</f>
        <v>0</v>
      </c>
      <c r="AJ31" s="75">
        <f>PXIL!R31</f>
        <v>0</v>
      </c>
      <c r="AK31" s="75">
        <f>RTM_IEX!L31</f>
        <v>15.88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5.6099999999999994</v>
      </c>
      <c r="AB32" s="117">
        <f>-STOA!R32</f>
        <v>0</v>
      </c>
      <c r="AC32">
        <f t="shared" si="0"/>
        <v>0.17380000000000001</v>
      </c>
      <c r="AD32">
        <f t="shared" si="1"/>
        <v>19.5762</v>
      </c>
      <c r="AE32">
        <f>'IDT-1'!D32</f>
        <v>0</v>
      </c>
      <c r="AF32" s="26"/>
      <c r="AG32">
        <f t="shared" si="2"/>
        <v>19.5762</v>
      </c>
      <c r="AI32" s="75">
        <f>PXIL!L32</f>
        <v>0</v>
      </c>
      <c r="AJ32" s="75">
        <f>PXIL!R32</f>
        <v>0</v>
      </c>
      <c r="AK32" s="75">
        <f>RTM_IEX!L32</f>
        <v>9.14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6.1</v>
      </c>
      <c r="AB33" s="117">
        <f>-STOA!R33</f>
        <v>0</v>
      </c>
      <c r="AC33">
        <f t="shared" si="0"/>
        <v>0.19087200000000001</v>
      </c>
      <c r="AD33">
        <f t="shared" si="1"/>
        <v>21.499127999999999</v>
      </c>
      <c r="AE33">
        <f>'IDT-1'!D33</f>
        <v>0</v>
      </c>
      <c r="AF33" s="26"/>
      <c r="AG33">
        <f t="shared" si="2"/>
        <v>21.499127999999999</v>
      </c>
      <c r="AI33" s="75">
        <f>PXIL!L33</f>
        <v>0</v>
      </c>
      <c r="AJ33" s="75">
        <f>PXIL!R33</f>
        <v>0</v>
      </c>
      <c r="AK33" s="75">
        <f>RTM_IEX!L33</f>
        <v>10.59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6.68</v>
      </c>
      <c r="AB34" s="117">
        <f>-STOA!R34</f>
        <v>0</v>
      </c>
      <c r="AC34">
        <f t="shared" si="0"/>
        <v>0.19175200000000001</v>
      </c>
      <c r="AD34">
        <f t="shared" si="1"/>
        <v>21.598247999999998</v>
      </c>
      <c r="AE34">
        <f>'IDT-1'!D34</f>
        <v>0</v>
      </c>
      <c r="AF34" s="26"/>
      <c r="AG34">
        <f t="shared" si="2"/>
        <v>21.598247999999998</v>
      </c>
      <c r="AI34" s="75">
        <f>PXIL!L34</f>
        <v>0</v>
      </c>
      <c r="AJ34" s="75">
        <f>PXIL!R34</f>
        <v>0</v>
      </c>
      <c r="AK34" s="75">
        <f>RTM_IEX!L34</f>
        <v>10.11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3.9</v>
      </c>
      <c r="AB35" s="117">
        <f>-STOA!R35</f>
        <v>0</v>
      </c>
      <c r="AC35">
        <f t="shared" si="0"/>
        <v>0.14308800000000002</v>
      </c>
      <c r="AD35">
        <f t="shared" si="1"/>
        <v>16.116912000000003</v>
      </c>
      <c r="AE35">
        <f>'IDT-1'!D35</f>
        <v>0</v>
      </c>
      <c r="AF35" s="26"/>
      <c r="AG35">
        <f t="shared" si="2"/>
        <v>16.116912000000003</v>
      </c>
      <c r="AI35" s="75">
        <f>PXIL!L35</f>
        <v>0</v>
      </c>
      <c r="AJ35" s="75">
        <f>PXIL!R35</f>
        <v>0</v>
      </c>
      <c r="AK35" s="75">
        <f>RTM_IEX!L35</f>
        <v>7.36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4.49</v>
      </c>
      <c r="AB36" s="117">
        <f>-STOA!R36</f>
        <v>0</v>
      </c>
      <c r="AC36">
        <f t="shared" si="0"/>
        <v>0.16825600000000002</v>
      </c>
      <c r="AD36">
        <f t="shared" si="1"/>
        <v>18.951744000000001</v>
      </c>
      <c r="AE36">
        <f>'IDT-1'!D36</f>
        <v>0</v>
      </c>
      <c r="AF36" s="26"/>
      <c r="AG36">
        <f t="shared" si="2"/>
        <v>18.951744000000001</v>
      </c>
      <c r="AI36" s="75">
        <f>PXIL!L36</f>
        <v>0</v>
      </c>
      <c r="AJ36" s="75">
        <f>PXIL!R36</f>
        <v>0</v>
      </c>
      <c r="AK36" s="75">
        <f>RTM_IEX!L36</f>
        <v>9.6300000000000008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5.07</v>
      </c>
      <c r="AB37" s="117">
        <f>-STOA!R37</f>
        <v>0</v>
      </c>
      <c r="AC37">
        <f t="shared" si="0"/>
        <v>0.224136</v>
      </c>
      <c r="AD37">
        <f t="shared" si="1"/>
        <v>25.245863999999997</v>
      </c>
      <c r="AE37">
        <f>'IDT-1'!D37</f>
        <v>0</v>
      </c>
      <c r="AF37" s="26"/>
      <c r="AG37">
        <f t="shared" si="2"/>
        <v>25.245863999999997</v>
      </c>
      <c r="AI37" s="75">
        <f>PXIL!L37</f>
        <v>0</v>
      </c>
      <c r="AJ37" s="75">
        <f>PXIL!R37</f>
        <v>0</v>
      </c>
      <c r="AK37" s="75">
        <f>RTM_IEX!L37</f>
        <v>15.4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5.66</v>
      </c>
      <c r="AB38" s="117">
        <f>-STOA!R38</f>
        <v>0</v>
      </c>
      <c r="AC38">
        <f t="shared" si="0"/>
        <v>0.17177599999999998</v>
      </c>
      <c r="AD38">
        <f t="shared" si="1"/>
        <v>19.348223999999998</v>
      </c>
      <c r="AE38">
        <f>'IDT-1'!D38</f>
        <v>0</v>
      </c>
      <c r="AF38" s="26"/>
      <c r="AG38">
        <f t="shared" si="2"/>
        <v>19.348223999999998</v>
      </c>
      <c r="AI38" s="75">
        <f>PXIL!L38</f>
        <v>0</v>
      </c>
      <c r="AJ38" s="75">
        <f>PXIL!R38</f>
        <v>0</v>
      </c>
      <c r="AK38" s="75">
        <f>RTM_IEX!L38</f>
        <v>8.86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6.15</v>
      </c>
      <c r="AB39" s="117">
        <f>-STOA!R39</f>
        <v>0</v>
      </c>
      <c r="AC39">
        <f t="shared" si="0"/>
        <v>0.18453600000000003</v>
      </c>
      <c r="AD39">
        <f t="shared" si="1"/>
        <v>20.785463999999997</v>
      </c>
      <c r="AE39">
        <f>'IDT-1'!D39</f>
        <v>0</v>
      </c>
      <c r="AF39" s="26"/>
      <c r="AG39">
        <f t="shared" si="2"/>
        <v>20.785463999999997</v>
      </c>
      <c r="AI39" s="75">
        <f>PXIL!L39</f>
        <v>0</v>
      </c>
      <c r="AJ39" s="75">
        <f>PXIL!R39</f>
        <v>0</v>
      </c>
      <c r="AK39" s="75">
        <f>RTM_IEX!L39</f>
        <v>9.82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6.5399999999999991</v>
      </c>
      <c r="AB40" s="117">
        <f>-STOA!R40</f>
        <v>0</v>
      </c>
      <c r="AC40">
        <f t="shared" si="0"/>
        <v>0.18796800000000002</v>
      </c>
      <c r="AD40">
        <f t="shared" si="1"/>
        <v>21.172031999999998</v>
      </c>
      <c r="AE40">
        <f>'IDT-1'!D40</f>
        <v>0</v>
      </c>
      <c r="AF40" s="26"/>
      <c r="AG40">
        <f t="shared" si="2"/>
        <v>21.172031999999998</v>
      </c>
      <c r="AI40" s="75">
        <f>PXIL!L40</f>
        <v>0</v>
      </c>
      <c r="AJ40" s="75">
        <f>PXIL!R40</f>
        <v>0</v>
      </c>
      <c r="AK40" s="75">
        <f>RTM_IEX!L40</f>
        <v>9.82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6.93</v>
      </c>
      <c r="AB41" s="117">
        <f>-STOA!R41</f>
        <v>0</v>
      </c>
      <c r="AC41">
        <f t="shared" si="0"/>
        <v>0.18972800000000001</v>
      </c>
      <c r="AD41">
        <f t="shared" si="1"/>
        <v>21.370272000000003</v>
      </c>
      <c r="AE41">
        <f>'IDT-1'!D41</f>
        <v>0</v>
      </c>
      <c r="AF41" s="26"/>
      <c r="AG41">
        <f t="shared" si="2"/>
        <v>21.370272000000003</v>
      </c>
      <c r="AI41" s="75">
        <f>PXIL!L41</f>
        <v>0</v>
      </c>
      <c r="AJ41" s="75">
        <f>PXIL!R41</f>
        <v>0</v>
      </c>
      <c r="AK41" s="75">
        <f>RTM_IEX!L41</f>
        <v>9.6300000000000008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7.23</v>
      </c>
      <c r="AB42" s="117">
        <f>-STOA!R42</f>
        <v>0</v>
      </c>
      <c r="AC42">
        <f t="shared" si="0"/>
        <v>0.17705600000000002</v>
      </c>
      <c r="AD42">
        <f t="shared" si="1"/>
        <v>19.942944000000001</v>
      </c>
      <c r="AE42">
        <f>'IDT-1'!D42</f>
        <v>0</v>
      </c>
      <c r="AF42" s="26"/>
      <c r="AG42">
        <f t="shared" si="2"/>
        <v>19.942944000000001</v>
      </c>
      <c r="AI42" s="75">
        <f>PXIL!L42</f>
        <v>0</v>
      </c>
      <c r="AJ42" s="75">
        <f>PXIL!R42</f>
        <v>0</v>
      </c>
      <c r="AK42" s="75">
        <f>RTM_IEX!L42</f>
        <v>7.89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7.52</v>
      </c>
      <c r="AB43" s="117">
        <f>-STOA!R43</f>
        <v>0</v>
      </c>
      <c r="AC43">
        <f t="shared" si="0"/>
        <v>0.23047200000000001</v>
      </c>
      <c r="AD43">
        <f t="shared" si="1"/>
        <v>25.959527999999999</v>
      </c>
      <c r="AE43">
        <f>'IDT-1'!D43</f>
        <v>0</v>
      </c>
      <c r="AF43" s="26"/>
      <c r="AG43">
        <f t="shared" si="2"/>
        <v>25.959527999999999</v>
      </c>
      <c r="AI43" s="75">
        <f>PXIL!L43</f>
        <v>0</v>
      </c>
      <c r="AJ43" s="75">
        <f>PXIL!R43</f>
        <v>0</v>
      </c>
      <c r="AK43" s="75">
        <f>RTM_IEX!L43</f>
        <v>13.67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7.8100000000000005</v>
      </c>
      <c r="AB44" s="117">
        <f>-STOA!R44</f>
        <v>0</v>
      </c>
      <c r="AC44">
        <f t="shared" si="0"/>
        <v>0.16781600000000002</v>
      </c>
      <c r="AD44">
        <f t="shared" si="1"/>
        <v>18.902184000000002</v>
      </c>
      <c r="AE44">
        <f>'IDT-1'!D44</f>
        <v>0</v>
      </c>
      <c r="AF44" s="26"/>
      <c r="AG44">
        <f t="shared" si="2"/>
        <v>18.902184000000002</v>
      </c>
      <c r="AI44" s="75">
        <f>PXIL!L44</f>
        <v>0</v>
      </c>
      <c r="AJ44" s="75">
        <f>PXIL!R44</f>
        <v>0</v>
      </c>
      <c r="AK44" s="75">
        <f>RTM_IEX!L44</f>
        <v>6.26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8.11</v>
      </c>
      <c r="AB45" s="117">
        <f>-STOA!R45</f>
        <v>0</v>
      </c>
      <c r="AC45">
        <f t="shared" si="0"/>
        <v>0.18145600000000001</v>
      </c>
      <c r="AD45">
        <f t="shared" si="1"/>
        <v>20.438543999999997</v>
      </c>
      <c r="AE45">
        <f>'IDT-1'!D45</f>
        <v>0</v>
      </c>
      <c r="AF45" s="26"/>
      <c r="AG45">
        <f t="shared" si="2"/>
        <v>20.438543999999997</v>
      </c>
      <c r="AI45" s="75">
        <f>PXIL!L45</f>
        <v>0</v>
      </c>
      <c r="AJ45" s="75">
        <f>PXIL!R45</f>
        <v>0</v>
      </c>
      <c r="AK45" s="75">
        <f>RTM_IEX!L45</f>
        <v>7.51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8.1999999999999993</v>
      </c>
      <c r="AB46" s="117">
        <f>-STOA!R46</f>
        <v>0</v>
      </c>
      <c r="AC46">
        <f t="shared" si="0"/>
        <v>0.18224800000000002</v>
      </c>
      <c r="AD46">
        <f t="shared" si="1"/>
        <v>20.527752</v>
      </c>
      <c r="AE46">
        <f>'IDT-1'!D46</f>
        <v>0</v>
      </c>
      <c r="AF46" s="26"/>
      <c r="AG46">
        <f t="shared" si="2"/>
        <v>20.527752</v>
      </c>
      <c r="AI46" s="75">
        <f>PXIL!L46</f>
        <v>0</v>
      </c>
      <c r="AJ46" s="75">
        <f>PXIL!R46</f>
        <v>0</v>
      </c>
      <c r="AK46" s="75">
        <f>RTM_IEX!L46</f>
        <v>7.51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8.4</v>
      </c>
      <c r="AB47" s="117">
        <f>-STOA!R47</f>
        <v>0</v>
      </c>
      <c r="AC47">
        <f t="shared" si="0"/>
        <v>0.160248</v>
      </c>
      <c r="AD47">
        <f t="shared" si="1"/>
        <v>18.049752000000002</v>
      </c>
      <c r="AE47">
        <f>'IDT-1'!D47</f>
        <v>0</v>
      </c>
      <c r="AF47" s="26"/>
      <c r="AG47">
        <f t="shared" si="2"/>
        <v>18.049752000000002</v>
      </c>
      <c r="AI47" s="75">
        <f>PXIL!L47</f>
        <v>0</v>
      </c>
      <c r="AJ47" s="75">
        <f>PXIL!R47</f>
        <v>0</v>
      </c>
      <c r="AK47" s="75">
        <f>RTM_IEX!L47</f>
        <v>4.8099999999999996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8.5</v>
      </c>
      <c r="AB48" s="117">
        <f>-STOA!R48</f>
        <v>0</v>
      </c>
      <c r="AC48">
        <f t="shared" si="0"/>
        <v>0.16966400000000001</v>
      </c>
      <c r="AD48">
        <f t="shared" si="1"/>
        <v>19.110336</v>
      </c>
      <c r="AE48">
        <f>'IDT-1'!D48</f>
        <v>0</v>
      </c>
      <c r="AF48" s="26"/>
      <c r="AG48">
        <f t="shared" si="2"/>
        <v>19.110336</v>
      </c>
      <c r="AI48" s="75">
        <f>PXIL!L48</f>
        <v>0</v>
      </c>
      <c r="AJ48" s="75">
        <f>PXIL!R48</f>
        <v>0</v>
      </c>
      <c r="AK48" s="75">
        <f>RTM_IEX!L48</f>
        <v>5.78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8.5</v>
      </c>
      <c r="AB49" s="117">
        <f>-STOA!R49</f>
        <v>0</v>
      </c>
      <c r="AC49">
        <f t="shared" si="0"/>
        <v>0.20776800000000001</v>
      </c>
      <c r="AD49">
        <f t="shared" si="1"/>
        <v>23.402231999999998</v>
      </c>
      <c r="AE49">
        <f>'IDT-1'!D49</f>
        <v>0</v>
      </c>
      <c r="AF49" s="26"/>
      <c r="AG49">
        <f t="shared" si="2"/>
        <v>23.402231999999998</v>
      </c>
      <c r="AI49" s="75">
        <f>PXIL!L49</f>
        <v>0</v>
      </c>
      <c r="AJ49" s="75">
        <f>PXIL!R49</f>
        <v>0</v>
      </c>
      <c r="AK49" s="75">
        <f>RTM_IEX!L49</f>
        <v>10.11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8.5</v>
      </c>
      <c r="AB50" s="117">
        <f>-STOA!R50</f>
        <v>0</v>
      </c>
      <c r="AC50">
        <f t="shared" si="0"/>
        <v>0.144232</v>
      </c>
      <c r="AD50">
        <f t="shared" si="1"/>
        <v>16.245768000000002</v>
      </c>
      <c r="AE50">
        <f>'IDT-1'!D50</f>
        <v>0</v>
      </c>
      <c r="AF50" s="26"/>
      <c r="AG50">
        <f t="shared" si="2"/>
        <v>16.245768000000002</v>
      </c>
      <c r="AI50" s="75">
        <f>PXIL!L50</f>
        <v>0</v>
      </c>
      <c r="AJ50" s="75">
        <f>PXIL!R50</f>
        <v>0</v>
      </c>
      <c r="AK50" s="75">
        <f>RTM_IEX!L50</f>
        <v>2.89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8.4</v>
      </c>
      <c r="AB51" s="117">
        <f>-STOA!R51</f>
        <v>0</v>
      </c>
      <c r="AC51">
        <f t="shared" si="0"/>
        <v>0.16024800000000003</v>
      </c>
      <c r="AD51">
        <f t="shared" si="1"/>
        <v>18.049752000000002</v>
      </c>
      <c r="AE51">
        <f>'IDT-1'!D51</f>
        <v>0</v>
      </c>
      <c r="AF51" s="26"/>
      <c r="AG51">
        <f t="shared" si="2"/>
        <v>18.049752000000002</v>
      </c>
      <c r="AI51" s="75">
        <f>PXIL!L51</f>
        <v>0</v>
      </c>
      <c r="AJ51" s="75">
        <f>PXIL!R51</f>
        <v>0</v>
      </c>
      <c r="AK51" s="75">
        <f>RTM_IEX!L51</f>
        <v>4.8099999999999996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8.1999999999999993</v>
      </c>
      <c r="AB52" s="117">
        <f>-STOA!R52</f>
        <v>0</v>
      </c>
      <c r="AC52">
        <f t="shared" si="0"/>
        <v>0.15848799999999999</v>
      </c>
      <c r="AD52">
        <f t="shared" si="1"/>
        <v>17.851512</v>
      </c>
      <c r="AE52">
        <f>'IDT-1'!D52</f>
        <v>0</v>
      </c>
      <c r="AF52" s="26"/>
      <c r="AG52">
        <f t="shared" si="2"/>
        <v>17.851512</v>
      </c>
      <c r="AI52" s="75">
        <f>PXIL!L52</f>
        <v>0</v>
      </c>
      <c r="AJ52" s="75">
        <f>PXIL!R52</f>
        <v>0</v>
      </c>
      <c r="AK52" s="75">
        <f>RTM_IEX!L52</f>
        <v>4.8099999999999996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8.01</v>
      </c>
      <c r="AB53" s="117">
        <f>-STOA!R53</f>
        <v>0</v>
      </c>
      <c r="AC53">
        <f t="shared" si="0"/>
        <v>0.14836800000000003</v>
      </c>
      <c r="AD53">
        <f t="shared" si="1"/>
        <v>16.711632000000002</v>
      </c>
      <c r="AE53">
        <f>'IDT-1'!D53</f>
        <v>0</v>
      </c>
      <c r="AF53" s="26"/>
      <c r="AG53">
        <f t="shared" si="2"/>
        <v>16.711632000000002</v>
      </c>
      <c r="AI53" s="75">
        <f>PXIL!L53</f>
        <v>0</v>
      </c>
      <c r="AJ53" s="75">
        <f>PXIL!R53</f>
        <v>0</v>
      </c>
      <c r="AK53" s="75">
        <f>RTM_IEX!L53</f>
        <v>3.85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7.8100000000000005</v>
      </c>
      <c r="AB54" s="117">
        <f>-STOA!R54</f>
        <v>0</v>
      </c>
      <c r="AC54">
        <f t="shared" si="0"/>
        <v>0.14660800000000002</v>
      </c>
      <c r="AD54">
        <f t="shared" si="1"/>
        <v>16.513392000000003</v>
      </c>
      <c r="AE54">
        <f>'IDT-1'!D54</f>
        <v>0</v>
      </c>
      <c r="AF54" s="26"/>
      <c r="AG54">
        <f t="shared" si="2"/>
        <v>16.513392000000003</v>
      </c>
      <c r="AI54" s="75">
        <f>PXIL!L54</f>
        <v>0</v>
      </c>
      <c r="AJ54" s="75">
        <f>PXIL!R54</f>
        <v>0</v>
      </c>
      <c r="AK54" s="75">
        <f>RTM_IEX!L54</f>
        <v>3.85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7.91</v>
      </c>
      <c r="AB55" s="117">
        <f>-STOA!R55</f>
        <v>0</v>
      </c>
      <c r="AC55">
        <f t="shared" si="0"/>
        <v>0.18136800000000003</v>
      </c>
      <c r="AD55">
        <f t="shared" si="1"/>
        <v>20.428632</v>
      </c>
      <c r="AE55">
        <f>'IDT-1'!D55</f>
        <v>0</v>
      </c>
      <c r="AF55" s="26"/>
      <c r="AG55">
        <f t="shared" si="2"/>
        <v>20.428632</v>
      </c>
      <c r="AI55" s="75">
        <f>PXIL!L55</f>
        <v>0</v>
      </c>
      <c r="AJ55" s="75">
        <f>PXIL!R55</f>
        <v>0</v>
      </c>
      <c r="AK55" s="75">
        <f>RTM_IEX!L55</f>
        <v>7.7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7.7200000000000006</v>
      </c>
      <c r="AB56" s="117">
        <f>-STOA!R56</f>
        <v>0</v>
      </c>
      <c r="AC56">
        <f t="shared" si="0"/>
        <v>0.12892000000000001</v>
      </c>
      <c r="AD56">
        <f t="shared" si="1"/>
        <v>14.52108</v>
      </c>
      <c r="AE56">
        <f>'IDT-1'!D56</f>
        <v>0</v>
      </c>
      <c r="AF56" s="26"/>
      <c r="AG56">
        <f t="shared" si="2"/>
        <v>14.52108</v>
      </c>
      <c r="AI56" s="75">
        <f>PXIL!L56</f>
        <v>0</v>
      </c>
      <c r="AJ56" s="75">
        <f>PXIL!R56</f>
        <v>0</v>
      </c>
      <c r="AK56" s="75">
        <f>RTM_IEX!L56</f>
        <v>1.93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7.42</v>
      </c>
      <c r="AB57" s="117">
        <f>-STOA!R57</f>
        <v>0</v>
      </c>
      <c r="AC57">
        <f t="shared" si="0"/>
        <v>0.143176</v>
      </c>
      <c r="AD57">
        <f t="shared" si="1"/>
        <v>16.126823999999999</v>
      </c>
      <c r="AE57">
        <f>'IDT-1'!D57</f>
        <v>0</v>
      </c>
      <c r="AF57" s="26"/>
      <c r="AG57">
        <f t="shared" si="2"/>
        <v>16.126823999999999</v>
      </c>
      <c r="AI57" s="75">
        <f>PXIL!L57</f>
        <v>0</v>
      </c>
      <c r="AJ57" s="75">
        <f>PXIL!R57</f>
        <v>0</v>
      </c>
      <c r="AK57" s="75">
        <f>RTM_IEX!L57</f>
        <v>3.85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7.23</v>
      </c>
      <c r="AB58" s="117">
        <f>-STOA!R58</f>
        <v>0</v>
      </c>
      <c r="AC58">
        <f t="shared" si="0"/>
        <v>0.14150400000000002</v>
      </c>
      <c r="AD58">
        <f t="shared" si="1"/>
        <v>15.938496000000002</v>
      </c>
      <c r="AE58">
        <f>'IDT-1'!D58</f>
        <v>0</v>
      </c>
      <c r="AF58" s="26"/>
      <c r="AG58">
        <f t="shared" si="2"/>
        <v>15.938496000000002</v>
      </c>
      <c r="AI58" s="75">
        <f>PXIL!L58</f>
        <v>0</v>
      </c>
      <c r="AJ58" s="75">
        <f>PXIL!R58</f>
        <v>0</v>
      </c>
      <c r="AK58" s="75">
        <f>RTM_IEX!L58</f>
        <v>3.85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6.93</v>
      </c>
      <c r="AB59" s="117">
        <f>-STOA!R59</f>
        <v>0</v>
      </c>
      <c r="AC59">
        <f t="shared" si="0"/>
        <v>0.147312</v>
      </c>
      <c r="AD59">
        <f t="shared" si="1"/>
        <v>16.592687999999999</v>
      </c>
      <c r="AE59">
        <f>'IDT-1'!D59</f>
        <v>0</v>
      </c>
      <c r="AF59" s="26"/>
      <c r="AG59">
        <f t="shared" si="2"/>
        <v>16.592687999999999</v>
      </c>
      <c r="AI59" s="75">
        <f>PXIL!L59</f>
        <v>0</v>
      </c>
      <c r="AJ59" s="75">
        <f>PXIL!R59</f>
        <v>0</v>
      </c>
      <c r="AK59" s="75">
        <f>RTM_IEX!L59</f>
        <v>4.8099999999999996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6.6400000000000006</v>
      </c>
      <c r="AB60" s="117">
        <f>-STOA!R60</f>
        <v>0</v>
      </c>
      <c r="AC60">
        <f t="shared" si="0"/>
        <v>0.15329600000000002</v>
      </c>
      <c r="AD60">
        <f t="shared" si="1"/>
        <v>17.266704000000001</v>
      </c>
      <c r="AE60">
        <f>'IDT-1'!D60</f>
        <v>0</v>
      </c>
      <c r="AF60" s="26"/>
      <c r="AG60">
        <f t="shared" si="2"/>
        <v>17.266704000000001</v>
      </c>
      <c r="AI60" s="75">
        <f>PXIL!L60</f>
        <v>0</v>
      </c>
      <c r="AJ60" s="75">
        <f>PXIL!R60</f>
        <v>0</v>
      </c>
      <c r="AK60" s="75">
        <f>RTM_IEX!L60</f>
        <v>5.78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6.25</v>
      </c>
      <c r="AB61" s="117">
        <f>-STOA!R61</f>
        <v>0</v>
      </c>
      <c r="AC61">
        <f t="shared" si="0"/>
        <v>0.18620800000000001</v>
      </c>
      <c r="AD61">
        <f t="shared" si="1"/>
        <v>20.973792</v>
      </c>
      <c r="AE61">
        <f>'IDT-1'!D61</f>
        <v>0</v>
      </c>
      <c r="AF61" s="26"/>
      <c r="AG61">
        <f t="shared" si="2"/>
        <v>20.973792</v>
      </c>
      <c r="AI61" s="75">
        <f>PXIL!L61</f>
        <v>0</v>
      </c>
      <c r="AJ61" s="75">
        <f>PXIL!R61</f>
        <v>0</v>
      </c>
      <c r="AK61" s="75">
        <f>RTM_IEX!L61</f>
        <v>9.91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5.76</v>
      </c>
      <c r="AB62" s="117">
        <f>-STOA!R62</f>
        <v>0</v>
      </c>
      <c r="AC62">
        <f t="shared" si="0"/>
        <v>0.12012</v>
      </c>
      <c r="AD62">
        <f t="shared" si="1"/>
        <v>13.52988</v>
      </c>
      <c r="AE62">
        <f>'IDT-1'!D62</f>
        <v>0</v>
      </c>
      <c r="AF62" s="26"/>
      <c r="AG62">
        <f t="shared" si="2"/>
        <v>13.52988</v>
      </c>
      <c r="AI62" s="75">
        <f>PXIL!L62</f>
        <v>0</v>
      </c>
      <c r="AJ62" s="75">
        <f>PXIL!R62</f>
        <v>0</v>
      </c>
      <c r="AK62" s="75">
        <f>RTM_IEX!L62</f>
        <v>2.89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5.17</v>
      </c>
      <c r="AB63" s="117">
        <f>-STOA!R63</f>
        <v>0</v>
      </c>
      <c r="AC63">
        <f t="shared" si="0"/>
        <v>0.148808</v>
      </c>
      <c r="AD63">
        <f t="shared" si="1"/>
        <v>16.761192000000001</v>
      </c>
      <c r="AE63">
        <f>'IDT-1'!D63</f>
        <v>0</v>
      </c>
      <c r="AF63" s="26"/>
      <c r="AG63">
        <f t="shared" si="2"/>
        <v>16.761192000000001</v>
      </c>
      <c r="AI63" s="75">
        <f>PXIL!L63</f>
        <v>0</v>
      </c>
      <c r="AJ63" s="75">
        <f>PXIL!R63</f>
        <v>0</v>
      </c>
      <c r="AK63" s="75">
        <f>RTM_IEX!L63</f>
        <v>6.74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4.58</v>
      </c>
      <c r="AB64" s="117">
        <f>-STOA!R64</f>
        <v>0</v>
      </c>
      <c r="AC64">
        <f t="shared" si="0"/>
        <v>0.14361600000000002</v>
      </c>
      <c r="AD64">
        <f t="shared" si="1"/>
        <v>16.176383999999999</v>
      </c>
      <c r="AE64">
        <f>'IDT-1'!D64</f>
        <v>0</v>
      </c>
      <c r="AF64" s="26"/>
      <c r="AG64">
        <f t="shared" si="2"/>
        <v>16.176383999999999</v>
      </c>
      <c r="AI64" s="75">
        <f>PXIL!L64</f>
        <v>0</v>
      </c>
      <c r="AJ64" s="75">
        <f>PXIL!R64</f>
        <v>0</v>
      </c>
      <c r="AK64" s="75">
        <f>RTM_IEX!L64</f>
        <v>6.74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3.7</v>
      </c>
      <c r="AB65" s="117">
        <f>-STOA!R65</f>
        <v>0</v>
      </c>
      <c r="AC65">
        <f t="shared" si="0"/>
        <v>7.6560000000000003E-2</v>
      </c>
      <c r="AD65">
        <f t="shared" si="1"/>
        <v>8.6234399999999987</v>
      </c>
      <c r="AE65">
        <f>'IDT-1'!D65</f>
        <v>0</v>
      </c>
      <c r="AF65" s="26"/>
      <c r="AG65">
        <f t="shared" si="2"/>
        <v>8.6234399999999987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3.22</v>
      </c>
      <c r="AB66" s="117">
        <f>-STOA!R66</f>
        <v>0</v>
      </c>
      <c r="AC66">
        <f t="shared" si="0"/>
        <v>7.2336000000000011E-2</v>
      </c>
      <c r="AD66">
        <f t="shared" si="1"/>
        <v>8.1476640000000007</v>
      </c>
      <c r="AE66">
        <f>'IDT-1'!D66</f>
        <v>0</v>
      </c>
      <c r="AF66" s="26"/>
      <c r="AG66">
        <f t="shared" si="2"/>
        <v>8.1476640000000007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2.5300000000000002</v>
      </c>
      <c r="AB67" s="117">
        <f>-STOA!R67</f>
        <v>0</v>
      </c>
      <c r="AC67">
        <f t="shared" si="0"/>
        <v>0.18066399999999999</v>
      </c>
      <c r="AD67">
        <f t="shared" si="1"/>
        <v>20.349336000000001</v>
      </c>
      <c r="AE67">
        <f>'IDT-1'!D67</f>
        <v>0</v>
      </c>
      <c r="AF67" s="26"/>
      <c r="AG67">
        <f t="shared" si="2"/>
        <v>20.349336000000001</v>
      </c>
      <c r="AI67" s="75">
        <f>PXIL!L67</f>
        <v>0</v>
      </c>
      <c r="AJ67" s="75">
        <f>PXIL!R67</f>
        <v>0</v>
      </c>
      <c r="AK67" s="75">
        <f>RTM_IEX!L67</f>
        <v>13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0.12126400000000001</v>
      </c>
      <c r="AD68">
        <f t="shared" ref="AD68:AD98" si="4">SUM(B68:AB68,AI68:AR68)-AC68</f>
        <v>13.658736000000001</v>
      </c>
      <c r="AE68">
        <f>'IDT-1'!D68</f>
        <v>0</v>
      </c>
      <c r="AF68" s="26"/>
      <c r="AG68">
        <f t="shared" ref="AG68:AG98" si="5">SUM(AD68:AF68)</f>
        <v>13.658736000000001</v>
      </c>
      <c r="AI68" s="75">
        <f>PXIL!L68</f>
        <v>0</v>
      </c>
      <c r="AJ68" s="75">
        <f>PXIL!R68</f>
        <v>0</v>
      </c>
      <c r="AK68" s="75">
        <f>RTM_IEX!L68</f>
        <v>6.74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1.65</v>
      </c>
      <c r="AB69" s="117">
        <f>-STOA!R69</f>
        <v>0</v>
      </c>
      <c r="AC69">
        <f t="shared" si="3"/>
        <v>5.852000000000001E-2</v>
      </c>
      <c r="AD69">
        <f t="shared" si="4"/>
        <v>6.5914800000000007</v>
      </c>
      <c r="AE69">
        <f>'IDT-1'!D69</f>
        <v>0</v>
      </c>
      <c r="AF69" s="26"/>
      <c r="AG69">
        <f t="shared" si="5"/>
        <v>6.5914800000000007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1.26</v>
      </c>
      <c r="AB70" s="117">
        <f>-STOA!R70</f>
        <v>0</v>
      </c>
      <c r="AC70">
        <f t="shared" si="3"/>
        <v>0.13983200000000001</v>
      </c>
      <c r="AD70">
        <f t="shared" si="4"/>
        <v>15.750168</v>
      </c>
      <c r="AE70">
        <f>'IDT-1'!D70</f>
        <v>0</v>
      </c>
      <c r="AF70" s="26"/>
      <c r="AG70">
        <f t="shared" si="5"/>
        <v>15.750168</v>
      </c>
      <c r="AI70" s="75">
        <f>PXIL!L70</f>
        <v>0</v>
      </c>
      <c r="AJ70" s="75">
        <f>PXIL!R70</f>
        <v>0</v>
      </c>
      <c r="AK70" s="75">
        <f>RTM_IEX!L70</f>
        <v>9.6300000000000008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16.999727148703958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0.97</v>
      </c>
      <c r="AB71" s="117">
        <f>-STOA!R71</f>
        <v>0</v>
      </c>
      <c r="AC71">
        <f t="shared" si="3"/>
        <v>0.15813359890859482</v>
      </c>
      <c r="AD71">
        <f t="shared" si="4"/>
        <v>17.811593549795361</v>
      </c>
      <c r="AE71">
        <f>'IDT-1'!D71</f>
        <v>0</v>
      </c>
      <c r="AF71" s="26"/>
      <c r="AG71">
        <f t="shared" si="5"/>
        <v>17.811593549795361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17.47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0.87</v>
      </c>
      <c r="AB72" s="117">
        <f>-STOA!R72</f>
        <v>0</v>
      </c>
      <c r="AC72">
        <f t="shared" si="3"/>
        <v>0.16139200000000001</v>
      </c>
      <c r="AD72">
        <f t="shared" si="4"/>
        <v>18.178608000000001</v>
      </c>
      <c r="AE72">
        <f>'IDT-1'!D72</f>
        <v>0</v>
      </c>
      <c r="AF72" s="26"/>
      <c r="AG72">
        <f t="shared" si="5"/>
        <v>18.178608000000001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21.089999999999996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0.77</v>
      </c>
      <c r="AB73" s="117">
        <f>-STOA!R73</f>
        <v>0</v>
      </c>
      <c r="AC73">
        <f t="shared" si="3"/>
        <v>0.20503999999999997</v>
      </c>
      <c r="AD73">
        <f t="shared" si="4"/>
        <v>23.094959999999997</v>
      </c>
      <c r="AE73">
        <f>'IDT-1'!D73</f>
        <v>0</v>
      </c>
      <c r="AF73" s="26"/>
      <c r="AG73">
        <f t="shared" si="5"/>
        <v>23.094959999999997</v>
      </c>
      <c r="AI73" s="75">
        <f>PXIL!L73</f>
        <v>0</v>
      </c>
      <c r="AJ73" s="75">
        <f>PXIL!R73</f>
        <v>0</v>
      </c>
      <c r="AK73" s="75">
        <f>RTM_IEX!L73</f>
        <v>1.44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4.9000000000000004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0.77</v>
      </c>
      <c r="AB74" s="117">
        <f>-STOA!R74</f>
        <v>0</v>
      </c>
      <c r="AC74">
        <f t="shared" si="3"/>
        <v>4.9896000000000003E-2</v>
      </c>
      <c r="AD74">
        <f t="shared" si="4"/>
        <v>5.6201039999999995</v>
      </c>
      <c r="AE74">
        <f>'IDT-1'!D74</f>
        <v>0</v>
      </c>
      <c r="AF74" s="26"/>
      <c r="AG74">
        <f t="shared" si="5"/>
        <v>5.6201039999999995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13.139461497479612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0.77</v>
      </c>
      <c r="AB75" s="117">
        <f>-STOA!R75</f>
        <v>0</v>
      </c>
      <c r="AC75">
        <f t="shared" si="3"/>
        <v>0.12240326117782059</v>
      </c>
      <c r="AD75">
        <f t="shared" si="4"/>
        <v>13.787058236301791</v>
      </c>
      <c r="AE75">
        <f>'IDT-1'!D75</f>
        <v>0</v>
      </c>
      <c r="AF75" s="26"/>
      <c r="AG75">
        <f t="shared" si="5"/>
        <v>13.787058236301791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13.139461497479612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0.77</v>
      </c>
      <c r="AB76" s="117">
        <f>-STOA!R76</f>
        <v>0</v>
      </c>
      <c r="AC76">
        <f t="shared" si="3"/>
        <v>0.12240326117782059</v>
      </c>
      <c r="AD76">
        <f t="shared" si="4"/>
        <v>13.787058236301791</v>
      </c>
      <c r="AE76">
        <f>'IDT-1'!D76</f>
        <v>0</v>
      </c>
      <c r="AF76" s="26"/>
      <c r="AG76">
        <f t="shared" si="5"/>
        <v>13.787058236301791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4.9999191003964079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0.77</v>
      </c>
      <c r="AB77" s="117">
        <f>-STOA!R77</f>
        <v>0</v>
      </c>
      <c r="AC77">
        <f t="shared" si="3"/>
        <v>5.0775288083488392E-2</v>
      </c>
      <c r="AD77">
        <f t="shared" si="4"/>
        <v>5.719143812312919</v>
      </c>
      <c r="AE77">
        <f>'IDT-1'!D77</f>
        <v>0</v>
      </c>
      <c r="AF77" s="26"/>
      <c r="AG77">
        <f t="shared" si="5"/>
        <v>5.719143812312919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4.9999191003964079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0.77</v>
      </c>
      <c r="AB78" s="117">
        <f>-STOA!R78</f>
        <v>0</v>
      </c>
      <c r="AC78">
        <f t="shared" si="3"/>
        <v>5.0775288083488392E-2</v>
      </c>
      <c r="AD78">
        <f t="shared" si="4"/>
        <v>5.719143812312919</v>
      </c>
      <c r="AE78">
        <f>'IDT-1'!D78</f>
        <v>0</v>
      </c>
      <c r="AF78" s="26"/>
      <c r="AG78">
        <f t="shared" si="5"/>
        <v>5.719143812312919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21.999666944213153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0.77</v>
      </c>
      <c r="AB79" s="117">
        <f>-STOA!R79</f>
        <v>0</v>
      </c>
      <c r="AC79">
        <f t="shared" si="3"/>
        <v>0.20626906910907578</v>
      </c>
      <c r="AD79">
        <f t="shared" si="4"/>
        <v>23.233397875104078</v>
      </c>
      <c r="AE79">
        <f>'IDT-1'!D79</f>
        <v>0</v>
      </c>
      <c r="AF79" s="26"/>
      <c r="AG79">
        <f t="shared" si="5"/>
        <v>23.233397875104078</v>
      </c>
      <c r="AI79" s="75">
        <f>PXIL!L79</f>
        <v>0</v>
      </c>
      <c r="AJ79" s="75">
        <f>PXIL!R79</f>
        <v>0</v>
      </c>
      <c r="AK79" s="75">
        <f>RTM_IEX!L79</f>
        <v>0.67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4.9999191003964079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0.77</v>
      </c>
      <c r="AB80" s="117">
        <f>-STOA!R80</f>
        <v>0</v>
      </c>
      <c r="AC80">
        <f t="shared" si="3"/>
        <v>5.0775288083488392E-2</v>
      </c>
      <c r="AD80">
        <f t="shared" si="4"/>
        <v>5.719143812312919</v>
      </c>
      <c r="AE80">
        <f>'IDT-1'!D80</f>
        <v>0</v>
      </c>
      <c r="AF80" s="26"/>
      <c r="AG80">
        <f t="shared" si="5"/>
        <v>5.719143812312919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0.77</v>
      </c>
      <c r="AB81" s="117">
        <f>-STOA!R81</f>
        <v>0</v>
      </c>
      <c r="AC81">
        <f t="shared" si="3"/>
        <v>0.152416</v>
      </c>
      <c r="AD81">
        <f t="shared" si="4"/>
        <v>17.167584000000002</v>
      </c>
      <c r="AE81">
        <f>'IDT-1'!D81</f>
        <v>0</v>
      </c>
      <c r="AF81" s="26"/>
      <c r="AG81">
        <f t="shared" si="5"/>
        <v>17.167584000000002</v>
      </c>
      <c r="AI81" s="75">
        <f>PXIL!L81</f>
        <v>0</v>
      </c>
      <c r="AJ81" s="75">
        <f>PXIL!R81</f>
        <v>0</v>
      </c>
      <c r="AK81" s="75">
        <f>RTM_IEX!L81</f>
        <v>11.55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0.77</v>
      </c>
      <c r="AB82" s="117">
        <f>-STOA!R82</f>
        <v>0</v>
      </c>
      <c r="AC82">
        <f t="shared" si="3"/>
        <v>0.152416</v>
      </c>
      <c r="AD82">
        <f t="shared" si="4"/>
        <v>17.167584000000002</v>
      </c>
      <c r="AE82">
        <f>'IDT-1'!D82</f>
        <v>0</v>
      </c>
      <c r="AF82" s="26"/>
      <c r="AG82">
        <f t="shared" si="5"/>
        <v>17.167584000000002</v>
      </c>
      <c r="AI82" s="75">
        <f>PXIL!L82</f>
        <v>0</v>
      </c>
      <c r="AJ82" s="75">
        <f>PXIL!R82</f>
        <v>0</v>
      </c>
      <c r="AK82" s="75">
        <f>RTM_IEX!L82</f>
        <v>11.55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0.77</v>
      </c>
      <c r="AB83" s="117">
        <f>-STOA!R83</f>
        <v>0</v>
      </c>
      <c r="AC83">
        <f t="shared" si="3"/>
        <v>0.15074399999999999</v>
      </c>
      <c r="AD83">
        <f t="shared" si="4"/>
        <v>16.979255999999999</v>
      </c>
      <c r="AE83">
        <f>'IDT-1'!D83</f>
        <v>0</v>
      </c>
      <c r="AF83" s="26"/>
      <c r="AG83">
        <f t="shared" si="5"/>
        <v>16.979255999999999</v>
      </c>
      <c r="AI83" s="75">
        <f>PXIL!L83</f>
        <v>0</v>
      </c>
      <c r="AJ83" s="75">
        <f>PXIL!R83</f>
        <v>0</v>
      </c>
      <c r="AK83" s="75">
        <f>RTM_IEX!L83</f>
        <v>11.36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0.77</v>
      </c>
      <c r="AB84" s="117">
        <f>-STOA!R84</f>
        <v>0</v>
      </c>
      <c r="AC84">
        <f t="shared" si="3"/>
        <v>0.14563999999999999</v>
      </c>
      <c r="AD84">
        <f t="shared" si="4"/>
        <v>16.404359999999997</v>
      </c>
      <c r="AE84">
        <f>'IDT-1'!D84</f>
        <v>0</v>
      </c>
      <c r="AF84" s="26"/>
      <c r="AG84">
        <f t="shared" si="5"/>
        <v>16.404359999999997</v>
      </c>
      <c r="AI84" s="75">
        <f>PXIL!L84</f>
        <v>0</v>
      </c>
      <c r="AJ84" s="75">
        <f>PXIL!R84</f>
        <v>0</v>
      </c>
      <c r="AK84" s="75">
        <f>RTM_IEX!L84</f>
        <v>10.78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0.77</v>
      </c>
      <c r="AB85" s="117">
        <f>-STOA!R85</f>
        <v>0</v>
      </c>
      <c r="AC85">
        <f t="shared" si="3"/>
        <v>0.19474400000000003</v>
      </c>
      <c r="AD85">
        <f t="shared" si="4"/>
        <v>21.935255999999999</v>
      </c>
      <c r="AE85">
        <f>'IDT-1'!D85</f>
        <v>0</v>
      </c>
      <c r="AF85" s="26"/>
      <c r="AG85">
        <f t="shared" si="5"/>
        <v>21.935255999999999</v>
      </c>
      <c r="AI85" s="75">
        <f>PXIL!L85</f>
        <v>0</v>
      </c>
      <c r="AJ85" s="75">
        <f>PXIL!R85</f>
        <v>0</v>
      </c>
      <c r="AK85" s="75">
        <f>RTM_IEX!L85</f>
        <v>16.36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0.77</v>
      </c>
      <c r="AB86" s="117">
        <f>-STOA!R86</f>
        <v>0</v>
      </c>
      <c r="AC86">
        <f t="shared" si="3"/>
        <v>0.12276000000000001</v>
      </c>
      <c r="AD86">
        <f t="shared" si="4"/>
        <v>13.82724</v>
      </c>
      <c r="AE86">
        <f>'IDT-1'!D86</f>
        <v>0</v>
      </c>
      <c r="AF86" s="26"/>
      <c r="AG86">
        <f t="shared" si="5"/>
        <v>13.82724</v>
      </c>
      <c r="AI86" s="75">
        <f>PXIL!L86</f>
        <v>0</v>
      </c>
      <c r="AJ86" s="75">
        <f>PXIL!R86</f>
        <v>0</v>
      </c>
      <c r="AK86" s="75">
        <f>RTM_IEX!L86</f>
        <v>8.18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0.77</v>
      </c>
      <c r="AB87" s="117">
        <f>-STOA!R87</f>
        <v>0</v>
      </c>
      <c r="AC87">
        <f t="shared" si="3"/>
        <v>0.13974400000000001</v>
      </c>
      <c r="AD87">
        <f t="shared" si="4"/>
        <v>15.740255999999999</v>
      </c>
      <c r="AE87">
        <f>'IDT-1'!D87</f>
        <v>0</v>
      </c>
      <c r="AF87" s="26"/>
      <c r="AG87">
        <f t="shared" si="5"/>
        <v>15.740255999999999</v>
      </c>
      <c r="AI87" s="75">
        <f>PXIL!L87</f>
        <v>0</v>
      </c>
      <c r="AJ87" s="75">
        <f>PXIL!R87</f>
        <v>0</v>
      </c>
      <c r="AK87" s="75">
        <f>RTM_IEX!L87</f>
        <v>10.11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0.77</v>
      </c>
      <c r="AB88" s="117">
        <f>-STOA!R88</f>
        <v>0</v>
      </c>
      <c r="AC88">
        <f t="shared" si="3"/>
        <v>0.13552000000000003</v>
      </c>
      <c r="AD88">
        <f t="shared" si="4"/>
        <v>15.264480000000001</v>
      </c>
      <c r="AE88">
        <f>'IDT-1'!D88</f>
        <v>0</v>
      </c>
      <c r="AF88" s="26"/>
      <c r="AG88">
        <f t="shared" si="5"/>
        <v>15.264480000000001</v>
      </c>
      <c r="AI88" s="75">
        <f>PXIL!L88</f>
        <v>0</v>
      </c>
      <c r="AJ88" s="75">
        <f>PXIL!R88</f>
        <v>0</v>
      </c>
      <c r="AK88" s="75">
        <f>RTM_IEX!L88</f>
        <v>9.6300000000000008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0.77</v>
      </c>
      <c r="AB89" s="117">
        <f>-STOA!R89</f>
        <v>0</v>
      </c>
      <c r="AC89">
        <f t="shared" si="3"/>
        <v>0.13375999999999999</v>
      </c>
      <c r="AD89">
        <f t="shared" si="4"/>
        <v>15.066239999999999</v>
      </c>
      <c r="AE89">
        <f>'IDT-1'!D89</f>
        <v>0</v>
      </c>
      <c r="AF89" s="26"/>
      <c r="AG89">
        <f t="shared" si="5"/>
        <v>15.066239999999999</v>
      </c>
      <c r="AI89" s="75">
        <f>PXIL!L89</f>
        <v>0</v>
      </c>
      <c r="AJ89" s="75">
        <f>PXIL!R89</f>
        <v>0</v>
      </c>
      <c r="AK89" s="75">
        <f>RTM_IEX!L89</f>
        <v>9.43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0.77</v>
      </c>
      <c r="AB90" s="117">
        <f>-STOA!R90</f>
        <v>0</v>
      </c>
      <c r="AC90">
        <f t="shared" si="3"/>
        <v>0.12020800000000001</v>
      </c>
      <c r="AD90">
        <f t="shared" si="4"/>
        <v>13.539792</v>
      </c>
      <c r="AE90">
        <f>'IDT-1'!D90</f>
        <v>0</v>
      </c>
      <c r="AF90" s="26"/>
      <c r="AG90">
        <f t="shared" si="5"/>
        <v>13.539792</v>
      </c>
      <c r="AI90" s="75">
        <f>PXIL!L90</f>
        <v>0</v>
      </c>
      <c r="AJ90" s="75">
        <f>PXIL!R90</f>
        <v>0</v>
      </c>
      <c r="AK90" s="75">
        <f>RTM_IEX!L90</f>
        <v>7.89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0.77</v>
      </c>
      <c r="AB91" s="117">
        <f>-STOA!R91</f>
        <v>0</v>
      </c>
      <c r="AC91">
        <f t="shared" si="3"/>
        <v>0.1694</v>
      </c>
      <c r="AD91">
        <f t="shared" si="4"/>
        <v>19.0806</v>
      </c>
      <c r="AE91">
        <f>'IDT-1'!D91</f>
        <v>0</v>
      </c>
      <c r="AF91" s="26"/>
      <c r="AG91">
        <f t="shared" si="5"/>
        <v>19.0806</v>
      </c>
      <c r="AI91" s="75">
        <f>PXIL!L91</f>
        <v>0</v>
      </c>
      <c r="AJ91" s="75">
        <f>PXIL!R91</f>
        <v>0</v>
      </c>
      <c r="AK91" s="75">
        <f>RTM_IEX!L91</f>
        <v>13.48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0.77</v>
      </c>
      <c r="AB92" s="117">
        <f>-STOA!R92</f>
        <v>0</v>
      </c>
      <c r="AC92">
        <f t="shared" si="3"/>
        <v>0.10164000000000001</v>
      </c>
      <c r="AD92">
        <f t="shared" si="4"/>
        <v>11.448360000000001</v>
      </c>
      <c r="AE92">
        <f>'IDT-1'!D92</f>
        <v>0</v>
      </c>
      <c r="AF92" s="26"/>
      <c r="AG92">
        <f t="shared" si="5"/>
        <v>11.448360000000001</v>
      </c>
      <c r="AI92" s="75">
        <f>PXIL!L92</f>
        <v>0</v>
      </c>
      <c r="AJ92" s="75">
        <f>PXIL!R92</f>
        <v>0</v>
      </c>
      <c r="AK92" s="75">
        <f>RTM_IEX!L92</f>
        <v>5.78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0.77</v>
      </c>
      <c r="AB93" s="117">
        <f>-STOA!R93</f>
        <v>0</v>
      </c>
      <c r="AC93">
        <f t="shared" si="3"/>
        <v>0.10164000000000001</v>
      </c>
      <c r="AD93">
        <f t="shared" si="4"/>
        <v>11.448360000000001</v>
      </c>
      <c r="AE93">
        <f>'IDT-1'!D93</f>
        <v>0</v>
      </c>
      <c r="AF93" s="26"/>
      <c r="AG93">
        <f t="shared" si="5"/>
        <v>11.448360000000001</v>
      </c>
      <c r="AI93" s="75">
        <f>PXIL!L93</f>
        <v>0</v>
      </c>
      <c r="AJ93" s="75">
        <f>PXIL!R93</f>
        <v>0</v>
      </c>
      <c r="AK93" s="75">
        <f>RTM_IEX!L93</f>
        <v>5.78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0.77</v>
      </c>
      <c r="AB94" s="117">
        <f>-STOA!R94</f>
        <v>0</v>
      </c>
      <c r="AC94">
        <f t="shared" si="3"/>
        <v>9.3103999999999992E-2</v>
      </c>
      <c r="AD94">
        <f t="shared" si="4"/>
        <v>10.486895999999998</v>
      </c>
      <c r="AE94">
        <f>'IDT-1'!D94</f>
        <v>0</v>
      </c>
      <c r="AF94" s="26"/>
      <c r="AG94">
        <f t="shared" si="5"/>
        <v>10.486895999999998</v>
      </c>
      <c r="AI94" s="75">
        <f>PXIL!L94</f>
        <v>0</v>
      </c>
      <c r="AJ94" s="75">
        <f>PXIL!R94</f>
        <v>0</v>
      </c>
      <c r="AK94" s="75">
        <f>RTM_IEX!L94</f>
        <v>4.8099999999999996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4.1399999999999997</v>
      </c>
      <c r="AB95" s="117">
        <f>-STOA!R95</f>
        <v>0</v>
      </c>
      <c r="AC95">
        <f t="shared" si="3"/>
        <v>9.7416000000000003E-2</v>
      </c>
      <c r="AD95">
        <f t="shared" si="4"/>
        <v>10.972583999999999</v>
      </c>
      <c r="AE95">
        <f>'IDT-1'!D95</f>
        <v>0</v>
      </c>
      <c r="AF95" s="26"/>
      <c r="AG95">
        <f t="shared" si="5"/>
        <v>10.972583999999999</v>
      </c>
      <c r="AI95" s="75">
        <f>PXIL!L95</f>
        <v>0</v>
      </c>
      <c r="AJ95" s="75">
        <f>PXIL!R95</f>
        <v>0</v>
      </c>
      <c r="AK95" s="75">
        <f>RTM_IEX!L95</f>
        <v>1.93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4.1399999999999997</v>
      </c>
      <c r="AB96" s="117">
        <f>-STOA!R96</f>
        <v>0</v>
      </c>
      <c r="AC96">
        <f t="shared" si="3"/>
        <v>8.8880000000000001E-2</v>
      </c>
      <c r="AD96">
        <f t="shared" si="4"/>
        <v>10.011120000000002</v>
      </c>
      <c r="AE96">
        <f>'IDT-1'!D96</f>
        <v>0</v>
      </c>
      <c r="AF96" s="26"/>
      <c r="AG96">
        <f t="shared" si="5"/>
        <v>10.011120000000002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4.9997715538904375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4.1399999999999997</v>
      </c>
      <c r="AB97" s="117">
        <f>-STOA!R97</f>
        <v>0</v>
      </c>
      <c r="AC97">
        <f t="shared" si="3"/>
        <v>0.13129398967423586</v>
      </c>
      <c r="AD97">
        <f t="shared" si="4"/>
        <v>14.788477564216203</v>
      </c>
      <c r="AE97">
        <f>'IDT-1'!D97</f>
        <v>0</v>
      </c>
      <c r="AF97" s="26"/>
      <c r="AG97">
        <f t="shared" si="5"/>
        <v>14.788477564216203</v>
      </c>
      <c r="AI97" s="75">
        <f>PXIL!L97</f>
        <v>0</v>
      </c>
      <c r="AJ97" s="75">
        <f>PXIL!R97</f>
        <v>0</v>
      </c>
      <c r="AK97" s="75">
        <f>RTM_IEX!L97</f>
        <v>5.78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4.9997715538904375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4.1399999999999997</v>
      </c>
      <c r="AB98" s="117">
        <f>-STOA!R98</f>
        <v>0</v>
      </c>
      <c r="AC98">
        <f t="shared" si="3"/>
        <v>8.0429989674235855E-2</v>
      </c>
      <c r="AD98">
        <f t="shared" si="4"/>
        <v>9.0593415642162007</v>
      </c>
      <c r="AE98">
        <f>'IDT-1'!D98</f>
        <v>0</v>
      </c>
      <c r="AF98" s="26"/>
      <c r="AG98">
        <f t="shared" si="5"/>
        <v>9.0593415642162007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0.13843487109656172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9.9874999999999908E-2</v>
      </c>
      <c r="AB99" s="117">
        <f t="shared" si="6"/>
        <v>0</v>
      </c>
      <c r="AC99">
        <f t="shared" si="6"/>
        <v>3.2635008656497432E-3</v>
      </c>
      <c r="AD99">
        <f t="shared" si="6"/>
        <v>0.36758887023091225</v>
      </c>
      <c r="AE99">
        <f t="shared" ref="AE99:AR99" si="7">SUM(AE3:AE98)/4000</f>
        <v>0</v>
      </c>
      <c r="AG99">
        <f t="shared" si="7"/>
        <v>0.36758887023091225</v>
      </c>
      <c r="AI99">
        <f t="shared" si="7"/>
        <v>0</v>
      </c>
      <c r="AJ99">
        <f t="shared" si="7"/>
        <v>0</v>
      </c>
      <c r="AK99">
        <f t="shared" si="7"/>
        <v>0.13254249999999998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44815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44874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13.653123000000001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0.12014748240000002</v>
      </c>
      <c r="AD3">
        <f>SUM(B3:AB3,AI3:AR3)-AC3</f>
        <v>13.532975517600001</v>
      </c>
      <c r="AE3">
        <v>0</v>
      </c>
      <c r="AF3" s="26"/>
      <c r="AG3">
        <f>SUM(AD3:AF3)</f>
        <v>13.532975517600001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12.859921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0.11316730480000001</v>
      </c>
      <c r="AD4">
        <f t="shared" ref="AD4:AD67" si="1">SUM(B4:AB4,AI4:AR4)-AC4</f>
        <v>12.746753695200001</v>
      </c>
      <c r="AE4">
        <v>0</v>
      </c>
      <c r="AF4" s="26"/>
      <c r="AG4">
        <f t="shared" ref="AG4:AG67" si="2">SUM(AD4:AF4)</f>
        <v>12.746753695200001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14.14231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0.12445232800000001</v>
      </c>
      <c r="AD5">
        <f t="shared" si="1"/>
        <v>14.017857672</v>
      </c>
      <c r="AE5">
        <v>0</v>
      </c>
      <c r="AF5" s="26"/>
      <c r="AG5">
        <f t="shared" si="2"/>
        <v>14.017857672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11.372706000000001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0.10007981280000001</v>
      </c>
      <c r="AD6">
        <f t="shared" si="1"/>
        <v>11.2726261872</v>
      </c>
      <c r="AE6">
        <v>0</v>
      </c>
      <c r="AF6" s="26"/>
      <c r="AG6">
        <f t="shared" si="2"/>
        <v>11.2726261872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11.494721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0.10115354480000001</v>
      </c>
      <c r="AD7">
        <f t="shared" si="1"/>
        <v>11.393567455199999</v>
      </c>
      <c r="AE7">
        <v>0</v>
      </c>
      <c r="AF7" s="26"/>
      <c r="AG7">
        <f t="shared" si="2"/>
        <v>11.393567455199999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10.333323999999999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9.0933251199999995E-2</v>
      </c>
      <c r="AD8">
        <f t="shared" si="1"/>
        <v>10.2423907488</v>
      </c>
      <c r="AE8">
        <v>0</v>
      </c>
      <c r="AF8" s="26"/>
      <c r="AG8">
        <f t="shared" si="2"/>
        <v>10.2423907488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6.3028269999999997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5.5464877600000004E-2</v>
      </c>
      <c r="AD9">
        <f t="shared" si="1"/>
        <v>6.2473621223999993</v>
      </c>
      <c r="AE9">
        <v>0</v>
      </c>
      <c r="AF9" s="26"/>
      <c r="AG9">
        <f t="shared" si="2"/>
        <v>6.2473621223999993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9.9825300000000006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8.7846264000000007E-2</v>
      </c>
      <c r="AD10">
        <f t="shared" si="1"/>
        <v>9.8946837360000011</v>
      </c>
      <c r="AE10">
        <v>0</v>
      </c>
      <c r="AF10" s="26"/>
      <c r="AG10">
        <f t="shared" si="2"/>
        <v>9.8946837360000011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10.436197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9.1838533600000008E-2</v>
      </c>
      <c r="AD11">
        <f t="shared" si="1"/>
        <v>10.344358466399999</v>
      </c>
      <c r="AE11">
        <v>0</v>
      </c>
      <c r="AF11" s="26"/>
      <c r="AG11">
        <f t="shared" si="2"/>
        <v>10.344358466399999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12.196719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0.1073311272</v>
      </c>
      <c r="AD12">
        <f t="shared" si="1"/>
        <v>12.0893878728</v>
      </c>
      <c r="AE12">
        <v>0</v>
      </c>
      <c r="AF12" s="26"/>
      <c r="AG12">
        <f t="shared" si="2"/>
        <v>12.0893878728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11.482642999999999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0.10104725840000001</v>
      </c>
      <c r="AD13">
        <f t="shared" si="1"/>
        <v>11.3815957416</v>
      </c>
      <c r="AE13">
        <v>0</v>
      </c>
      <c r="AF13" s="26"/>
      <c r="AG13">
        <f t="shared" si="2"/>
        <v>11.3815957416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13.985901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0.12307592880000001</v>
      </c>
      <c r="AD14">
        <f t="shared" si="1"/>
        <v>13.8628250712</v>
      </c>
      <c r="AE14">
        <v>0</v>
      </c>
      <c r="AF14" s="26"/>
      <c r="AG14">
        <f t="shared" si="2"/>
        <v>13.8628250712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14.435919999999999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0.57999999999999996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0.13214009600000001</v>
      </c>
      <c r="AD15">
        <f t="shared" si="1"/>
        <v>14.883779903999999</v>
      </c>
      <c r="AE15">
        <v>0</v>
      </c>
      <c r="AF15" s="26"/>
      <c r="AG15">
        <f t="shared" si="2"/>
        <v>14.883779903999999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9.6017440000000001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8.4495347200000001E-2</v>
      </c>
      <c r="AD16">
        <f t="shared" si="1"/>
        <v>9.5172486527999993</v>
      </c>
      <c r="AE16">
        <v>0</v>
      </c>
      <c r="AF16" s="26"/>
      <c r="AG16">
        <f t="shared" si="2"/>
        <v>9.5172486527999993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0.12870809599999999</v>
      </c>
      <c r="AD17">
        <f t="shared" si="1"/>
        <v>14.497211903999998</v>
      </c>
      <c r="AE17">
        <v>0</v>
      </c>
      <c r="AF17" s="26"/>
      <c r="AG17">
        <f t="shared" si="2"/>
        <v>14.497211903999998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0.48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0.13126009599999999</v>
      </c>
      <c r="AD18">
        <f t="shared" si="1"/>
        <v>14.784659904</v>
      </c>
      <c r="AE18">
        <v>0</v>
      </c>
      <c r="AF18" s="26"/>
      <c r="AG18">
        <f t="shared" si="2"/>
        <v>14.784659904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2.21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0.14648409600000001</v>
      </c>
      <c r="AD19">
        <f t="shared" si="1"/>
        <v>16.499435904000002</v>
      </c>
      <c r="AE19">
        <v>0</v>
      </c>
      <c r="AF19" s="26"/>
      <c r="AG19">
        <f t="shared" si="2"/>
        <v>16.499435904000002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1.73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0.142260096</v>
      </c>
      <c r="AD20">
        <f t="shared" si="1"/>
        <v>16.023659903999999</v>
      </c>
      <c r="AE20">
        <v>0</v>
      </c>
      <c r="AF20" s="26"/>
      <c r="AG20">
        <f t="shared" si="2"/>
        <v>16.023659903999999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3.56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0.15836409599999998</v>
      </c>
      <c r="AD21">
        <f t="shared" si="1"/>
        <v>17.837555903999998</v>
      </c>
      <c r="AE21">
        <v>0</v>
      </c>
      <c r="AF21" s="26"/>
      <c r="AG21">
        <f t="shared" si="2"/>
        <v>17.837555903999998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4.72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0.168572096</v>
      </c>
      <c r="AD22">
        <f t="shared" si="1"/>
        <v>18.987347904</v>
      </c>
      <c r="AE22">
        <v>0</v>
      </c>
      <c r="AF22" s="26"/>
      <c r="AG22">
        <f t="shared" si="2"/>
        <v>18.987347904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14.435919999999999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1.35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0.13891609599999999</v>
      </c>
      <c r="AD23">
        <f t="shared" si="1"/>
        <v>15.647003903999998</v>
      </c>
      <c r="AE23">
        <v>0</v>
      </c>
      <c r="AF23" s="26"/>
      <c r="AG23">
        <f t="shared" si="2"/>
        <v>15.647003903999998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4.91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0.17024409600000001</v>
      </c>
      <c r="AD24">
        <f t="shared" si="1"/>
        <v>19.175675903999998</v>
      </c>
      <c r="AE24">
        <v>0</v>
      </c>
      <c r="AF24" s="26"/>
      <c r="AG24">
        <f t="shared" si="2"/>
        <v>19.175675903999998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0.14402009600000001</v>
      </c>
      <c r="AD25">
        <f t="shared" si="1"/>
        <v>16.221899904000001</v>
      </c>
      <c r="AE25">
        <v>0</v>
      </c>
      <c r="AF25" s="26"/>
      <c r="AG25">
        <f t="shared" si="2"/>
        <v>16.221899904000001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9.6300000000000008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0.211780096</v>
      </c>
      <c r="AD26">
        <f t="shared" si="1"/>
        <v>23.854139904</v>
      </c>
      <c r="AE26">
        <v>0</v>
      </c>
      <c r="AF26" s="26"/>
      <c r="AG26">
        <f t="shared" si="2"/>
        <v>23.854139904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3.37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0.156692096</v>
      </c>
      <c r="AD27">
        <f t="shared" si="1"/>
        <v>17.649227904</v>
      </c>
      <c r="AE27">
        <v>0</v>
      </c>
      <c r="AF27" s="26"/>
      <c r="AG27">
        <f t="shared" si="2"/>
        <v>17.649227904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7.03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0.18890009600000002</v>
      </c>
      <c r="AD28">
        <f t="shared" si="1"/>
        <v>21.277019903999999</v>
      </c>
      <c r="AE28">
        <v>0</v>
      </c>
      <c r="AF28" s="26"/>
      <c r="AG28">
        <f t="shared" si="2"/>
        <v>21.277019903999999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5.87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0.17869209600000002</v>
      </c>
      <c r="AD29">
        <f t="shared" si="1"/>
        <v>20.127227904000002</v>
      </c>
      <c r="AE29">
        <v>0</v>
      </c>
      <c r="AF29" s="26"/>
      <c r="AG29">
        <f t="shared" si="2"/>
        <v>20.127227904000002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1.44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0.139708096</v>
      </c>
      <c r="AD30">
        <f t="shared" si="1"/>
        <v>15.736211903999999</v>
      </c>
      <c r="AE30">
        <v>0</v>
      </c>
      <c r="AF30" s="26"/>
      <c r="AG30">
        <f t="shared" si="2"/>
        <v>15.736211903999999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3.95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0.161796096</v>
      </c>
      <c r="AD31">
        <f t="shared" si="1"/>
        <v>18.224123903999999</v>
      </c>
      <c r="AE31">
        <v>0</v>
      </c>
      <c r="AF31" s="26"/>
      <c r="AG31">
        <f t="shared" si="2"/>
        <v>18.224123903999999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4.91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0.17024409600000001</v>
      </c>
      <c r="AD32">
        <f t="shared" si="1"/>
        <v>19.175675903999998</v>
      </c>
      <c r="AE32">
        <v>0</v>
      </c>
      <c r="AF32" s="26"/>
      <c r="AG32">
        <f t="shared" si="2"/>
        <v>19.175675903999998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8.2799999999999994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0.199900096</v>
      </c>
      <c r="AD33">
        <f t="shared" si="1"/>
        <v>22.516019903999997</v>
      </c>
      <c r="AE33">
        <v>0</v>
      </c>
      <c r="AF33" s="26"/>
      <c r="AG33">
        <f t="shared" si="2"/>
        <v>22.516019903999997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2.41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0.14824409599999999</v>
      </c>
      <c r="AD34">
        <f t="shared" si="1"/>
        <v>16.697675904</v>
      </c>
      <c r="AE34">
        <v>0</v>
      </c>
      <c r="AF34" s="26"/>
      <c r="AG34">
        <f t="shared" si="2"/>
        <v>16.697675904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3.95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0.161796096</v>
      </c>
      <c r="AD35">
        <f t="shared" si="1"/>
        <v>18.224123903999999</v>
      </c>
      <c r="AE35">
        <v>0</v>
      </c>
      <c r="AF35" s="26"/>
      <c r="AG35">
        <f t="shared" si="2"/>
        <v>18.224123903999999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5.0999999999999996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0.17191609599999999</v>
      </c>
      <c r="AD36">
        <f t="shared" si="1"/>
        <v>19.364003903999997</v>
      </c>
      <c r="AE36">
        <v>0</v>
      </c>
      <c r="AF36" s="26"/>
      <c r="AG36">
        <f t="shared" si="2"/>
        <v>19.364003903999997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1.35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0.13891609599999999</v>
      </c>
      <c r="AD37">
        <f t="shared" si="1"/>
        <v>15.647003903999998</v>
      </c>
      <c r="AE37">
        <v>0</v>
      </c>
      <c r="AF37" s="26"/>
      <c r="AG37">
        <f t="shared" si="2"/>
        <v>15.647003903999998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6.26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0.18212409600000001</v>
      </c>
      <c r="AD38">
        <f t="shared" si="1"/>
        <v>20.513795904000002</v>
      </c>
      <c r="AE38">
        <v>0</v>
      </c>
      <c r="AF38" s="26"/>
      <c r="AG38">
        <f t="shared" si="2"/>
        <v>20.513795904000002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5.97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0.17957209599999999</v>
      </c>
      <c r="AD39">
        <f t="shared" si="1"/>
        <v>20.226347903999997</v>
      </c>
      <c r="AE39">
        <v>0</v>
      </c>
      <c r="AF39" s="26"/>
      <c r="AG39">
        <f t="shared" si="2"/>
        <v>20.226347903999997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0.211780096</v>
      </c>
      <c r="AD40">
        <f t="shared" si="1"/>
        <v>23.854139904</v>
      </c>
      <c r="AE40">
        <v>0</v>
      </c>
      <c r="AF40" s="26"/>
      <c r="AG40">
        <f t="shared" si="2"/>
        <v>23.854139904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4.24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0.164348096</v>
      </c>
      <c r="AD41">
        <f t="shared" si="1"/>
        <v>18.511571903999997</v>
      </c>
      <c r="AE41">
        <v>0</v>
      </c>
      <c r="AF41" s="26"/>
      <c r="AG41">
        <f t="shared" si="2"/>
        <v>18.511571903999997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4.33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0.16514009600000001</v>
      </c>
      <c r="AD42">
        <f t="shared" si="1"/>
        <v>18.600779903999999</v>
      </c>
      <c r="AE42">
        <v>0</v>
      </c>
      <c r="AF42" s="26"/>
      <c r="AG42">
        <f t="shared" si="2"/>
        <v>18.600779903999999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4.62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0.16769209600000001</v>
      </c>
      <c r="AD43">
        <f t="shared" si="1"/>
        <v>18.888227904000001</v>
      </c>
      <c r="AE43">
        <v>0</v>
      </c>
      <c r="AF43" s="26"/>
      <c r="AG43">
        <f t="shared" si="2"/>
        <v>18.888227904000001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14.435919999999999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0.57999999999999996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0.13214009600000001</v>
      </c>
      <c r="AD44">
        <f t="shared" si="1"/>
        <v>14.883779903999999</v>
      </c>
      <c r="AE44">
        <v>0</v>
      </c>
      <c r="AF44" s="26"/>
      <c r="AG44">
        <f t="shared" si="2"/>
        <v>14.883779903999999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1.64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0.14146809600000002</v>
      </c>
      <c r="AD45">
        <f t="shared" si="1"/>
        <v>15.934451903999999</v>
      </c>
      <c r="AE45">
        <v>0</v>
      </c>
      <c r="AF45" s="26"/>
      <c r="AG45">
        <f t="shared" si="2"/>
        <v>15.934451903999999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2.98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0.15326009600000001</v>
      </c>
      <c r="AD46">
        <f t="shared" si="1"/>
        <v>17.262659904</v>
      </c>
      <c r="AE46">
        <v>0</v>
      </c>
      <c r="AF46" s="26"/>
      <c r="AG46">
        <f t="shared" si="2"/>
        <v>17.262659904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0.17279609600000001</v>
      </c>
      <c r="AD47">
        <f t="shared" si="1"/>
        <v>19.463123904</v>
      </c>
      <c r="AE47">
        <v>0</v>
      </c>
      <c r="AF47" s="26"/>
      <c r="AG47">
        <f t="shared" si="2"/>
        <v>19.463123904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0.135484096</v>
      </c>
      <c r="AD48">
        <f t="shared" si="1"/>
        <v>15.260435903999999</v>
      </c>
      <c r="AE48">
        <v>0</v>
      </c>
      <c r="AF48" s="26"/>
      <c r="AG48">
        <f t="shared" si="2"/>
        <v>15.260435903999999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14.435919999999999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1.73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0.142260096</v>
      </c>
      <c r="AD49">
        <f t="shared" si="1"/>
        <v>16.023659903999999</v>
      </c>
      <c r="AE49">
        <v>0</v>
      </c>
      <c r="AF49" s="26"/>
      <c r="AG49">
        <f t="shared" si="2"/>
        <v>16.023659903999999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14.435919999999999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4.91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0.17024409600000001</v>
      </c>
      <c r="AD50">
        <f t="shared" si="1"/>
        <v>19.175675903999998</v>
      </c>
      <c r="AE50">
        <v>0</v>
      </c>
      <c r="AF50" s="26"/>
      <c r="AG50">
        <f t="shared" si="2"/>
        <v>19.175675903999998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14.435919999999999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0.57999999999999996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0.13214009600000001</v>
      </c>
      <c r="AD51">
        <f t="shared" si="1"/>
        <v>14.883779903999999</v>
      </c>
      <c r="AE51">
        <v>0</v>
      </c>
      <c r="AF51" s="26"/>
      <c r="AG51">
        <f t="shared" si="2"/>
        <v>14.883779903999999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14.435919999999999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4.24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0.164348096</v>
      </c>
      <c r="AD52">
        <f t="shared" si="1"/>
        <v>18.511571903999997</v>
      </c>
      <c r="AE52">
        <v>0</v>
      </c>
      <c r="AF52" s="26"/>
      <c r="AG52">
        <f t="shared" si="2"/>
        <v>18.511571903999997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14.435919999999999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0.15079609599999999</v>
      </c>
      <c r="AD53">
        <f t="shared" si="1"/>
        <v>16.985123903999998</v>
      </c>
      <c r="AE53">
        <v>0</v>
      </c>
      <c r="AF53" s="26"/>
      <c r="AG53">
        <f t="shared" si="2"/>
        <v>16.985123903999998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14.435919999999999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9.6300000000000008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0.211780096</v>
      </c>
      <c r="AD54">
        <f t="shared" si="1"/>
        <v>23.854139904</v>
      </c>
      <c r="AE54">
        <v>0</v>
      </c>
      <c r="AF54" s="26"/>
      <c r="AG54">
        <f t="shared" si="2"/>
        <v>23.854139904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14.435919999999999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2.12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0.14569209600000002</v>
      </c>
      <c r="AD55">
        <f t="shared" si="1"/>
        <v>16.410227903999999</v>
      </c>
      <c r="AE55">
        <v>0</v>
      </c>
      <c r="AF55" s="26"/>
      <c r="AG55">
        <f t="shared" si="2"/>
        <v>16.410227903999999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14.435919999999999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2.89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0.152468096</v>
      </c>
      <c r="AD56">
        <f t="shared" si="1"/>
        <v>17.173451904</v>
      </c>
      <c r="AE56">
        <v>0</v>
      </c>
      <c r="AF56" s="26"/>
      <c r="AG56">
        <f t="shared" si="2"/>
        <v>17.173451904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14.435919999999999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4.24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0.164348096</v>
      </c>
      <c r="AD57">
        <f t="shared" si="1"/>
        <v>18.511571903999997</v>
      </c>
      <c r="AE57">
        <v>0</v>
      </c>
      <c r="AF57" s="26"/>
      <c r="AG57">
        <f t="shared" si="2"/>
        <v>18.511571903999997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13.920799000000001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0.12250303120000001</v>
      </c>
      <c r="AD58">
        <f t="shared" si="1"/>
        <v>13.7982959688</v>
      </c>
      <c r="AE58">
        <v>0</v>
      </c>
      <c r="AF58" s="26"/>
      <c r="AG58">
        <f t="shared" si="2"/>
        <v>13.7982959688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14.435919999999999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4.8099999999999996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0.16936409599999999</v>
      </c>
      <c r="AD59">
        <f t="shared" si="1"/>
        <v>19.076555903999999</v>
      </c>
      <c r="AE59">
        <v>0</v>
      </c>
      <c r="AF59" s="26"/>
      <c r="AG59">
        <f t="shared" si="2"/>
        <v>19.076555903999999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14.435919999999999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5.68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0.17702009600000002</v>
      </c>
      <c r="AD60">
        <f t="shared" si="1"/>
        <v>19.938899903999999</v>
      </c>
      <c r="AE60">
        <v>0</v>
      </c>
      <c r="AF60" s="26"/>
      <c r="AG60">
        <f t="shared" si="2"/>
        <v>19.938899903999999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14.435919999999999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9.6300000000000008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0.211780096</v>
      </c>
      <c r="AD61">
        <f t="shared" si="1"/>
        <v>23.854139904</v>
      </c>
      <c r="AE61">
        <v>0</v>
      </c>
      <c r="AF61" s="26"/>
      <c r="AG61">
        <f t="shared" si="2"/>
        <v>23.854139904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14.435919999999999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4.62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0.16769209600000001</v>
      </c>
      <c r="AD62">
        <f t="shared" si="1"/>
        <v>18.888227904000001</v>
      </c>
      <c r="AE62">
        <v>0</v>
      </c>
      <c r="AF62" s="26"/>
      <c r="AG62">
        <f t="shared" si="2"/>
        <v>18.888227904000001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14.435919999999999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5.49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0.17534809599999998</v>
      </c>
      <c r="AD63">
        <f t="shared" si="1"/>
        <v>19.750571903999997</v>
      </c>
      <c r="AE63">
        <v>0</v>
      </c>
      <c r="AF63" s="26"/>
      <c r="AG63">
        <f t="shared" si="2"/>
        <v>19.750571903999997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14.435919999999999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5.87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0.17869209600000002</v>
      </c>
      <c r="AD64">
        <f t="shared" si="1"/>
        <v>20.127227904000002</v>
      </c>
      <c r="AE64">
        <v>0</v>
      </c>
      <c r="AF64" s="26"/>
      <c r="AG64">
        <f t="shared" si="2"/>
        <v>20.127227904000002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14.435919999999999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0.57999999999999996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0.13214009600000001</v>
      </c>
      <c r="AD65">
        <f t="shared" si="1"/>
        <v>14.883779903999999</v>
      </c>
      <c r="AE65">
        <v>0</v>
      </c>
      <c r="AF65" s="26"/>
      <c r="AG65">
        <f t="shared" si="2"/>
        <v>14.883779903999999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14.435919999999999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5.39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0.17446809600000002</v>
      </c>
      <c r="AD66">
        <f t="shared" si="1"/>
        <v>19.651451903999998</v>
      </c>
      <c r="AE66">
        <v>0</v>
      </c>
      <c r="AF66" s="26"/>
      <c r="AG66">
        <f t="shared" si="2"/>
        <v>19.651451903999998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14.435919999999999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4.72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0.168572096</v>
      </c>
      <c r="AD67">
        <f t="shared" si="1"/>
        <v>18.987347904</v>
      </c>
      <c r="AE67">
        <v>0</v>
      </c>
      <c r="AF67" s="26"/>
      <c r="AG67">
        <f t="shared" si="2"/>
        <v>18.987347904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14.435919999999999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0.211780096</v>
      </c>
      <c r="AD68">
        <f t="shared" ref="AD68:AD98" si="4">SUM(B68:AB68,AI68:AR68)-AC68</f>
        <v>23.854139904</v>
      </c>
      <c r="AE68">
        <v>0</v>
      </c>
      <c r="AF68" s="26"/>
      <c r="AG68">
        <f t="shared" ref="AG68:AG98" si="5">SUM(AD68:AF68)</f>
        <v>23.854139904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14.435919999999999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0.17614009600000002</v>
      </c>
      <c r="AD69">
        <f t="shared" si="4"/>
        <v>19.839779904</v>
      </c>
      <c r="AE69">
        <v>0</v>
      </c>
      <c r="AF69" s="26"/>
      <c r="AG69">
        <f t="shared" si="5"/>
        <v>19.839779904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14.435919999999999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5.58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0.17614009600000002</v>
      </c>
      <c r="AD70">
        <f t="shared" si="4"/>
        <v>19.839779904</v>
      </c>
      <c r="AE70">
        <v>0</v>
      </c>
      <c r="AF70" s="26"/>
      <c r="AG70">
        <f t="shared" si="5"/>
        <v>19.839779904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14.435919999999999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0.211780096</v>
      </c>
      <c r="AD71">
        <f t="shared" si="4"/>
        <v>23.854139904</v>
      </c>
      <c r="AE71">
        <v>0</v>
      </c>
      <c r="AF71" s="26"/>
      <c r="AG71">
        <f t="shared" si="5"/>
        <v>23.854139904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14.435919999999999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1.64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0.14146809600000002</v>
      </c>
      <c r="AD72">
        <f t="shared" si="4"/>
        <v>15.934451903999999</v>
      </c>
      <c r="AE72">
        <v>0</v>
      </c>
      <c r="AF72" s="26"/>
      <c r="AG72">
        <f t="shared" si="5"/>
        <v>15.934451903999999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14.435919999999999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4.91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0.17024409600000001</v>
      </c>
      <c r="AD73">
        <f t="shared" si="4"/>
        <v>19.175675903999998</v>
      </c>
      <c r="AE73">
        <v>0</v>
      </c>
      <c r="AF73" s="26"/>
      <c r="AG73">
        <f t="shared" si="5"/>
        <v>19.175675903999998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14.435919999999999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3.56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0.15836409599999998</v>
      </c>
      <c r="AD74">
        <f t="shared" si="4"/>
        <v>17.837555903999998</v>
      </c>
      <c r="AE74">
        <v>0</v>
      </c>
      <c r="AF74" s="26"/>
      <c r="AG74">
        <f t="shared" si="5"/>
        <v>17.837555903999998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14.435919999999999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0.211780096</v>
      </c>
      <c r="AD75">
        <f t="shared" si="4"/>
        <v>23.854139904</v>
      </c>
      <c r="AE75">
        <v>0</v>
      </c>
      <c r="AF75" s="26"/>
      <c r="AG75">
        <f t="shared" si="5"/>
        <v>23.854139904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14.435919999999999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0.14463609599999999</v>
      </c>
      <c r="AD76">
        <f t="shared" si="4"/>
        <v>16.291283904</v>
      </c>
      <c r="AE76">
        <v>0</v>
      </c>
      <c r="AF76" s="26"/>
      <c r="AG76">
        <f t="shared" si="5"/>
        <v>16.291283904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14.435919999999999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0.14991609600000003</v>
      </c>
      <c r="AD77">
        <f t="shared" si="4"/>
        <v>16.886003904000003</v>
      </c>
      <c r="AE77">
        <v>0</v>
      </c>
      <c r="AF77" s="26"/>
      <c r="AG77">
        <f t="shared" si="5"/>
        <v>16.886003904000003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14.435919999999999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2.12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0.14569209600000002</v>
      </c>
      <c r="AD78">
        <f t="shared" si="4"/>
        <v>16.410227903999999</v>
      </c>
      <c r="AE78">
        <v>0</v>
      </c>
      <c r="AF78" s="26"/>
      <c r="AG78">
        <f t="shared" si="5"/>
        <v>16.410227903999999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13.980783000000001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0.12303089040000001</v>
      </c>
      <c r="AD79">
        <f t="shared" si="4"/>
        <v>13.8577521096</v>
      </c>
      <c r="AE79">
        <v>0</v>
      </c>
      <c r="AF79" s="26"/>
      <c r="AG79">
        <f t="shared" si="5"/>
        <v>13.8577521096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14.435919999999999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3.75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0.16003609600000002</v>
      </c>
      <c r="AD80">
        <f t="shared" si="4"/>
        <v>18.025883904000001</v>
      </c>
      <c r="AE80">
        <v>0</v>
      </c>
      <c r="AF80" s="26"/>
      <c r="AG80">
        <f t="shared" si="5"/>
        <v>18.025883904000001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14.435919999999999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5.39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0.17446809600000002</v>
      </c>
      <c r="AD81">
        <f t="shared" si="4"/>
        <v>19.651451903999998</v>
      </c>
      <c r="AE81">
        <v>0</v>
      </c>
      <c r="AF81" s="26"/>
      <c r="AG81">
        <f t="shared" si="5"/>
        <v>19.651451903999998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14.435919999999999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0.211780096</v>
      </c>
      <c r="AD82">
        <f t="shared" si="4"/>
        <v>23.854139904</v>
      </c>
      <c r="AE82">
        <v>0</v>
      </c>
      <c r="AF82" s="26"/>
      <c r="AG82">
        <f t="shared" si="5"/>
        <v>23.854139904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14.435919999999999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5.97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0.17957209599999999</v>
      </c>
      <c r="AD83">
        <f t="shared" si="4"/>
        <v>20.226347903999997</v>
      </c>
      <c r="AE83">
        <v>0</v>
      </c>
      <c r="AF83" s="26"/>
      <c r="AG83">
        <f t="shared" si="5"/>
        <v>20.226347903999997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0.180364096</v>
      </c>
      <c r="AD84">
        <f t="shared" si="4"/>
        <v>20.315555903999996</v>
      </c>
      <c r="AE84">
        <v>0</v>
      </c>
      <c r="AF84" s="26"/>
      <c r="AG84">
        <f t="shared" si="5"/>
        <v>20.315555903999996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9.6300000000000008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0.211780096</v>
      </c>
      <c r="AD85">
        <f t="shared" si="4"/>
        <v>23.854139904</v>
      </c>
      <c r="AE85">
        <v>0</v>
      </c>
      <c r="AF85" s="26"/>
      <c r="AG85">
        <f t="shared" si="5"/>
        <v>23.854139904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14.435919999999999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0.48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0.13126009599999999</v>
      </c>
      <c r="AD86">
        <f t="shared" si="4"/>
        <v>14.784659904</v>
      </c>
      <c r="AE86">
        <v>0</v>
      </c>
      <c r="AF86" s="26"/>
      <c r="AG86">
        <f t="shared" si="5"/>
        <v>14.784659904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4.72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0.168572096</v>
      </c>
      <c r="AD87">
        <f t="shared" si="4"/>
        <v>18.987347904</v>
      </c>
      <c r="AE87">
        <v>0</v>
      </c>
      <c r="AF87" s="26"/>
      <c r="AG87">
        <f t="shared" si="5"/>
        <v>18.987347904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4.62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0.16769209600000001</v>
      </c>
      <c r="AD88">
        <f t="shared" si="4"/>
        <v>18.888227904000001</v>
      </c>
      <c r="AE88">
        <v>0</v>
      </c>
      <c r="AF88" s="26"/>
      <c r="AG88">
        <f t="shared" si="5"/>
        <v>18.888227904000001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0.211780096</v>
      </c>
      <c r="AD89">
        <f t="shared" si="4"/>
        <v>23.854139904</v>
      </c>
      <c r="AE89">
        <v>0</v>
      </c>
      <c r="AF89" s="26"/>
      <c r="AG89">
        <f t="shared" si="5"/>
        <v>23.854139904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1.54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0.140588096</v>
      </c>
      <c r="AD90">
        <f t="shared" si="4"/>
        <v>15.835331903999998</v>
      </c>
      <c r="AE90">
        <v>0</v>
      </c>
      <c r="AF90" s="26"/>
      <c r="AG90">
        <f t="shared" si="5"/>
        <v>15.835331903999998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0.13126009599999999</v>
      </c>
      <c r="AD91">
        <f t="shared" si="4"/>
        <v>14.784659904</v>
      </c>
      <c r="AE91">
        <v>0</v>
      </c>
      <c r="AF91" s="26"/>
      <c r="AG91">
        <f t="shared" si="5"/>
        <v>14.784659904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1.1599999999999999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0.13724409600000001</v>
      </c>
      <c r="AD92">
        <f t="shared" si="4"/>
        <v>15.458675904</v>
      </c>
      <c r="AE92">
        <v>0</v>
      </c>
      <c r="AF92" s="26"/>
      <c r="AG92">
        <f t="shared" si="5"/>
        <v>15.458675904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11.783177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0.10369195760000001</v>
      </c>
      <c r="AD93">
        <f t="shared" si="4"/>
        <v>11.6794850424</v>
      </c>
      <c r="AE93">
        <v>0</v>
      </c>
      <c r="AF93" s="26"/>
      <c r="AG93">
        <f t="shared" si="5"/>
        <v>11.6794850424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1.35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0.13891609599999999</v>
      </c>
      <c r="AD94">
        <f t="shared" si="4"/>
        <v>15.647003903999998</v>
      </c>
      <c r="AE94">
        <v>0</v>
      </c>
      <c r="AF94" s="26"/>
      <c r="AG94">
        <f t="shared" si="5"/>
        <v>15.647003903999998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0.139708096</v>
      </c>
      <c r="AD95">
        <f t="shared" si="4"/>
        <v>15.736211903999999</v>
      </c>
      <c r="AE95">
        <v>0</v>
      </c>
      <c r="AF95" s="26"/>
      <c r="AG95">
        <f t="shared" si="5"/>
        <v>15.736211903999999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2.41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0.14824409599999999</v>
      </c>
      <c r="AD96">
        <f t="shared" si="4"/>
        <v>16.697675904</v>
      </c>
      <c r="AE96">
        <v>0</v>
      </c>
      <c r="AF96" s="26"/>
      <c r="AG96">
        <f t="shared" si="5"/>
        <v>16.697675904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14.435919999999999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3.27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0.15581209600000001</v>
      </c>
      <c r="AD97">
        <f t="shared" si="4"/>
        <v>17.550107904000001</v>
      </c>
      <c r="AE97">
        <v>0</v>
      </c>
      <c r="AF97" s="26"/>
      <c r="AG97">
        <f t="shared" si="5"/>
        <v>17.550107904000001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14.435919999999999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1.1599999999999999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0.13724409600000001</v>
      </c>
      <c r="AD98">
        <f t="shared" si="4"/>
        <v>15.458675904</v>
      </c>
      <c r="AE98">
        <v>0</v>
      </c>
      <c r="AF98" s="26"/>
      <c r="AG98">
        <f t="shared" si="5"/>
        <v>15.458675904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0.33560075624999963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8.3690000000000056E-2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3.689758655E-3</v>
      </c>
      <c r="AD99">
        <f t="shared" si="6"/>
        <v>0.41560099759499991</v>
      </c>
      <c r="AE99">
        <f t="shared" ref="AE99:AR99" si="8">SUM(AE3:AE98)/4000</f>
        <v>0</v>
      </c>
      <c r="AG99">
        <f t="shared" si="8"/>
        <v>0.41560099759499991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0</v>
      </c>
      <c r="C3" s="16">
        <f>'[1]09'!C5</f>
        <v>210</v>
      </c>
      <c r="D3" s="16">
        <f>'[1]09'!D5</f>
        <v>0</v>
      </c>
      <c r="E3" s="16">
        <f>'[1]09'!E5</f>
        <v>0</v>
      </c>
      <c r="F3" s="15">
        <f>SUM(B3:E3)</f>
        <v>210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0</v>
      </c>
      <c r="C4" s="16">
        <f>'[1]09'!C6</f>
        <v>210</v>
      </c>
      <c r="D4" s="16">
        <f>'[1]09'!D6</f>
        <v>0</v>
      </c>
      <c r="E4" s="16">
        <f>'[1]09'!E6</f>
        <v>0</v>
      </c>
      <c r="F4" s="15">
        <f>SUM(B4:E4)</f>
        <v>210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0</v>
      </c>
      <c r="C5" s="16">
        <f>'[1]09'!C7</f>
        <v>210</v>
      </c>
      <c r="D5" s="16">
        <f>'[1]09'!D7</f>
        <v>0</v>
      </c>
      <c r="E5" s="16">
        <f>'[1]09'!E7</f>
        <v>0</v>
      </c>
      <c r="F5" s="15">
        <f t="shared" ref="F5:F68" si="6">SUM(B5:E5)</f>
        <v>210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'[1]09'!B8</f>
        <v>0</v>
      </c>
      <c r="C6" s="16">
        <f>'[1]09'!C8</f>
        <v>210</v>
      </c>
      <c r="D6" s="16">
        <f>'[1]09'!D8</f>
        <v>0</v>
      </c>
      <c r="E6" s="16">
        <f>'[1]09'!E8</f>
        <v>0</v>
      </c>
      <c r="F6" s="15">
        <f t="shared" si="6"/>
        <v>210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0</v>
      </c>
      <c r="C7" s="16">
        <f>'[1]09'!C9</f>
        <v>210</v>
      </c>
      <c r="D7" s="16">
        <f>'[1]09'!D9</f>
        <v>0</v>
      </c>
      <c r="E7" s="16">
        <f>'[1]09'!E9</f>
        <v>0</v>
      </c>
      <c r="F7" s="15">
        <f t="shared" si="6"/>
        <v>210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0</v>
      </c>
      <c r="C8" s="16">
        <f>'[1]09'!C10</f>
        <v>210</v>
      </c>
      <c r="D8" s="16">
        <f>'[1]09'!D10</f>
        <v>0</v>
      </c>
      <c r="E8" s="16">
        <f>'[1]09'!E10</f>
        <v>0</v>
      </c>
      <c r="F8" s="15">
        <f t="shared" si="6"/>
        <v>210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0</v>
      </c>
      <c r="C9" s="16">
        <f>'[1]09'!C11</f>
        <v>210</v>
      </c>
      <c r="D9" s="16">
        <f>'[1]09'!D11</f>
        <v>0</v>
      </c>
      <c r="E9" s="16">
        <f>'[1]09'!E11</f>
        <v>0</v>
      </c>
      <c r="F9" s="15">
        <f t="shared" si="6"/>
        <v>210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0</v>
      </c>
      <c r="C10" s="16">
        <f>'[1]09'!C12</f>
        <v>210</v>
      </c>
      <c r="D10" s="16">
        <f>'[1]09'!D12</f>
        <v>0</v>
      </c>
      <c r="E10" s="16">
        <f>'[1]09'!E12</f>
        <v>0</v>
      </c>
      <c r="F10" s="15">
        <f t="shared" si="6"/>
        <v>210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0</v>
      </c>
      <c r="C11" s="16">
        <f>'[1]09'!C13</f>
        <v>210</v>
      </c>
      <c r="D11" s="16">
        <f>'[1]09'!D13</f>
        <v>0</v>
      </c>
      <c r="E11" s="16">
        <f>'[1]09'!E13</f>
        <v>0</v>
      </c>
      <c r="F11" s="15">
        <f t="shared" si="6"/>
        <v>210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0</v>
      </c>
      <c r="C12" s="16">
        <f>'[1]09'!C14</f>
        <v>210</v>
      </c>
      <c r="D12" s="16">
        <f>'[1]09'!D14</f>
        <v>0</v>
      </c>
      <c r="E12" s="16">
        <f>'[1]09'!E14</f>
        <v>0</v>
      </c>
      <c r="F12" s="15">
        <f t="shared" si="6"/>
        <v>210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0</v>
      </c>
      <c r="C13" s="16">
        <f>'[1]09'!C15</f>
        <v>210</v>
      </c>
      <c r="D13" s="16">
        <f>'[1]09'!D15</f>
        <v>0</v>
      </c>
      <c r="E13" s="16">
        <f>'[1]09'!E15</f>
        <v>0</v>
      </c>
      <c r="F13" s="15">
        <f t="shared" si="6"/>
        <v>210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0</v>
      </c>
      <c r="C14" s="16">
        <f>'[1]09'!C16</f>
        <v>210</v>
      </c>
      <c r="D14" s="16">
        <f>'[1]09'!D16</f>
        <v>0</v>
      </c>
      <c r="E14" s="16">
        <f>'[1]09'!E16</f>
        <v>0</v>
      </c>
      <c r="F14" s="15">
        <f t="shared" si="6"/>
        <v>210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0</v>
      </c>
      <c r="C15" s="16">
        <f>'[1]09'!C17</f>
        <v>210</v>
      </c>
      <c r="D15" s="16">
        <f>'[1]09'!D17</f>
        <v>0</v>
      </c>
      <c r="E15" s="16">
        <f>'[1]09'!E17</f>
        <v>0</v>
      </c>
      <c r="F15" s="15">
        <f t="shared" si="6"/>
        <v>210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0</v>
      </c>
      <c r="C16" s="16">
        <f>'[1]09'!C18</f>
        <v>210</v>
      </c>
      <c r="D16" s="16">
        <f>'[1]09'!D18</f>
        <v>0</v>
      </c>
      <c r="E16" s="16">
        <f>'[1]09'!E18</f>
        <v>0</v>
      </c>
      <c r="F16" s="15">
        <f t="shared" si="6"/>
        <v>210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0</v>
      </c>
      <c r="C17" s="16">
        <f>'[1]09'!C19</f>
        <v>210</v>
      </c>
      <c r="D17" s="16">
        <f>'[1]09'!D19</f>
        <v>0</v>
      </c>
      <c r="E17" s="16">
        <f>'[1]09'!E19</f>
        <v>0</v>
      </c>
      <c r="F17" s="15">
        <f t="shared" si="6"/>
        <v>210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0</v>
      </c>
      <c r="C18" s="16">
        <f>'[1]09'!C20</f>
        <v>210</v>
      </c>
      <c r="D18" s="16">
        <f>'[1]09'!D20</f>
        <v>0</v>
      </c>
      <c r="E18" s="16">
        <f>'[1]09'!E20</f>
        <v>0</v>
      </c>
      <c r="F18" s="15">
        <f t="shared" si="6"/>
        <v>210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0</v>
      </c>
      <c r="C19" s="16">
        <f>'[1]09'!C21</f>
        <v>210</v>
      </c>
      <c r="D19" s="16">
        <f>'[1]09'!D21</f>
        <v>0</v>
      </c>
      <c r="E19" s="16">
        <f>'[1]09'!E21</f>
        <v>0</v>
      </c>
      <c r="F19" s="15">
        <f t="shared" si="6"/>
        <v>210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0</v>
      </c>
      <c r="C20" s="16">
        <f>'[1]09'!C22</f>
        <v>210</v>
      </c>
      <c r="D20" s="16">
        <f>'[1]09'!D22</f>
        <v>0</v>
      </c>
      <c r="E20" s="16">
        <f>'[1]09'!E22</f>
        <v>0</v>
      </c>
      <c r="F20" s="15">
        <f t="shared" si="6"/>
        <v>210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0</v>
      </c>
      <c r="C21" s="16">
        <f>'[1]09'!C23</f>
        <v>210</v>
      </c>
      <c r="D21" s="16">
        <f>'[1]09'!D23</f>
        <v>0</v>
      </c>
      <c r="E21" s="16">
        <f>'[1]09'!E23</f>
        <v>0</v>
      </c>
      <c r="F21" s="15">
        <f t="shared" si="6"/>
        <v>210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0</v>
      </c>
      <c r="C22" s="16">
        <f>'[1]09'!C24</f>
        <v>210</v>
      </c>
      <c r="D22" s="16">
        <f>'[1]09'!D24</f>
        <v>0</v>
      </c>
      <c r="E22" s="16">
        <f>'[1]09'!E24</f>
        <v>0</v>
      </c>
      <c r="F22" s="15">
        <f t="shared" si="6"/>
        <v>210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0</v>
      </c>
      <c r="C23" s="16">
        <f>'[1]09'!C25</f>
        <v>210</v>
      </c>
      <c r="D23" s="16">
        <f>'[1]09'!D25</f>
        <v>0</v>
      </c>
      <c r="E23" s="16">
        <f>'[1]09'!E25</f>
        <v>0</v>
      </c>
      <c r="F23" s="15">
        <f t="shared" si="6"/>
        <v>210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0</v>
      </c>
      <c r="C24" s="16">
        <f>'[1]09'!C26</f>
        <v>210</v>
      </c>
      <c r="D24" s="16">
        <f>'[1]09'!D26</f>
        <v>0</v>
      </c>
      <c r="E24" s="16">
        <f>'[1]09'!E26</f>
        <v>0</v>
      </c>
      <c r="F24" s="15">
        <f t="shared" si="6"/>
        <v>210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0</v>
      </c>
      <c r="C25" s="16">
        <f>'[1]09'!C27</f>
        <v>210</v>
      </c>
      <c r="D25" s="16">
        <f>'[1]09'!D27</f>
        <v>0</v>
      </c>
      <c r="E25" s="16">
        <f>'[1]09'!E27</f>
        <v>0</v>
      </c>
      <c r="F25" s="15">
        <f t="shared" si="6"/>
        <v>210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0</v>
      </c>
      <c r="C26" s="16">
        <f>'[1]09'!C28</f>
        <v>210</v>
      </c>
      <c r="D26" s="16">
        <f>'[1]09'!D28</f>
        <v>0</v>
      </c>
      <c r="E26" s="16">
        <f>'[1]09'!E28</f>
        <v>0</v>
      </c>
      <c r="F26" s="15">
        <f t="shared" si="6"/>
        <v>210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0</v>
      </c>
      <c r="C27" s="16">
        <f>'[1]09'!C29</f>
        <v>210</v>
      </c>
      <c r="D27" s="16">
        <f>'[1]09'!D29</f>
        <v>0</v>
      </c>
      <c r="E27" s="16">
        <f>'[1]09'!E29</f>
        <v>0</v>
      </c>
      <c r="F27" s="15">
        <f t="shared" si="6"/>
        <v>210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0</v>
      </c>
      <c r="C28" s="16">
        <f>'[1]09'!C30</f>
        <v>210</v>
      </c>
      <c r="D28" s="16">
        <f>'[1]09'!D30</f>
        <v>0</v>
      </c>
      <c r="E28" s="16">
        <f>'[1]09'!E30</f>
        <v>0</v>
      </c>
      <c r="F28" s="15">
        <f t="shared" si="6"/>
        <v>210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0</v>
      </c>
      <c r="C29" s="16">
        <f>'[1]09'!C31</f>
        <v>210</v>
      </c>
      <c r="D29" s="16">
        <f>'[1]09'!D31</f>
        <v>0</v>
      </c>
      <c r="E29" s="16">
        <f>'[1]09'!E31</f>
        <v>0</v>
      </c>
      <c r="F29" s="15">
        <f t="shared" si="6"/>
        <v>210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0</v>
      </c>
      <c r="C30" s="16">
        <f>'[1]09'!C32</f>
        <v>210</v>
      </c>
      <c r="D30" s="16">
        <f>'[1]09'!D32</f>
        <v>0</v>
      </c>
      <c r="E30" s="16">
        <f>'[1]09'!E32</f>
        <v>0</v>
      </c>
      <c r="F30" s="15">
        <f t="shared" si="6"/>
        <v>210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0</v>
      </c>
      <c r="C31" s="16">
        <f>'[1]09'!C33</f>
        <v>210</v>
      </c>
      <c r="D31" s="16">
        <f>'[1]09'!D33</f>
        <v>0</v>
      </c>
      <c r="E31" s="16">
        <f>'[1]09'!E33</f>
        <v>0</v>
      </c>
      <c r="F31" s="15">
        <f t="shared" si="6"/>
        <v>210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0</v>
      </c>
      <c r="C32" s="16">
        <f>'[1]09'!C34</f>
        <v>210</v>
      </c>
      <c r="D32" s="16">
        <f>'[1]09'!D34</f>
        <v>0</v>
      </c>
      <c r="E32" s="16">
        <f>'[1]09'!E34</f>
        <v>0</v>
      </c>
      <c r="F32" s="15">
        <f t="shared" si="6"/>
        <v>210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0</v>
      </c>
      <c r="C33" s="16">
        <f>'[1]09'!C35</f>
        <v>210</v>
      </c>
      <c r="D33" s="16">
        <f>'[1]09'!D35</f>
        <v>0</v>
      </c>
      <c r="E33" s="16">
        <f>'[1]09'!E35</f>
        <v>0</v>
      </c>
      <c r="F33" s="15">
        <f t="shared" si="6"/>
        <v>210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0</v>
      </c>
      <c r="C34" s="16">
        <f>'[1]09'!C36</f>
        <v>210</v>
      </c>
      <c r="D34" s="16">
        <f>'[1]09'!D36</f>
        <v>0</v>
      </c>
      <c r="E34" s="16">
        <f>'[1]09'!E36</f>
        <v>0</v>
      </c>
      <c r="F34" s="15">
        <f t="shared" si="6"/>
        <v>210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0</v>
      </c>
      <c r="C35" s="16">
        <f>'[1]09'!C37</f>
        <v>210</v>
      </c>
      <c r="D35" s="16">
        <f>'[1]09'!D37</f>
        <v>0</v>
      </c>
      <c r="E35" s="16">
        <f>'[1]09'!E37</f>
        <v>0</v>
      </c>
      <c r="F35" s="15">
        <f t="shared" si="6"/>
        <v>210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0</v>
      </c>
      <c r="C36" s="16">
        <f>'[1]09'!C38</f>
        <v>210</v>
      </c>
      <c r="D36" s="16">
        <f>'[1]09'!D38</f>
        <v>0</v>
      </c>
      <c r="E36" s="16">
        <f>'[1]09'!E38</f>
        <v>0</v>
      </c>
      <c r="F36" s="15">
        <f t="shared" si="6"/>
        <v>210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0</v>
      </c>
      <c r="C37" s="16">
        <f>'[1]09'!C39</f>
        <v>210</v>
      </c>
      <c r="D37" s="16">
        <f>'[1]09'!D39</f>
        <v>0</v>
      </c>
      <c r="E37" s="16">
        <f>'[1]09'!E39</f>
        <v>0</v>
      </c>
      <c r="F37" s="15">
        <f t="shared" si="6"/>
        <v>210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0</v>
      </c>
      <c r="C38" s="16">
        <f>'[1]09'!C40</f>
        <v>210</v>
      </c>
      <c r="D38" s="16">
        <f>'[1]09'!D40</f>
        <v>0</v>
      </c>
      <c r="E38" s="16">
        <f>'[1]09'!E40</f>
        <v>0</v>
      </c>
      <c r="F38" s="15">
        <f t="shared" si="6"/>
        <v>210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0</v>
      </c>
      <c r="C39" s="16">
        <f>'[1]09'!C41</f>
        <v>210</v>
      </c>
      <c r="D39" s="16">
        <f>'[1]09'!D41</f>
        <v>0</v>
      </c>
      <c r="E39" s="16">
        <f>'[1]09'!E41</f>
        <v>0</v>
      </c>
      <c r="F39" s="15">
        <f t="shared" si="6"/>
        <v>210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0</v>
      </c>
      <c r="C40" s="16">
        <f>'[1]09'!C42</f>
        <v>210</v>
      </c>
      <c r="D40" s="16">
        <f>'[1]09'!D42</f>
        <v>0</v>
      </c>
      <c r="E40" s="16">
        <f>'[1]09'!E42</f>
        <v>0</v>
      </c>
      <c r="F40" s="15">
        <f t="shared" si="6"/>
        <v>210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0</v>
      </c>
      <c r="C41" s="16">
        <f>'[1]09'!C43</f>
        <v>210</v>
      </c>
      <c r="D41" s="16">
        <f>'[1]09'!D43</f>
        <v>0</v>
      </c>
      <c r="E41" s="16">
        <f>'[1]09'!E43</f>
        <v>0</v>
      </c>
      <c r="F41" s="15">
        <f t="shared" si="6"/>
        <v>210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0</v>
      </c>
      <c r="C42" s="16">
        <f>'[1]09'!C44</f>
        <v>210</v>
      </c>
      <c r="D42" s="16">
        <f>'[1]09'!D44</f>
        <v>0</v>
      </c>
      <c r="E42" s="16">
        <f>'[1]09'!E44</f>
        <v>0</v>
      </c>
      <c r="F42" s="15">
        <f t="shared" si="6"/>
        <v>210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0</v>
      </c>
      <c r="C43" s="16">
        <f>'[1]09'!C45</f>
        <v>210</v>
      </c>
      <c r="D43" s="16">
        <f>'[1]09'!D45</f>
        <v>0</v>
      </c>
      <c r="E43" s="16">
        <f>'[1]09'!E45</f>
        <v>0</v>
      </c>
      <c r="F43" s="15">
        <f t="shared" si="6"/>
        <v>210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0</v>
      </c>
      <c r="C44" s="16">
        <f>'[1]09'!C46</f>
        <v>210</v>
      </c>
      <c r="D44" s="16">
        <f>'[1]09'!D46</f>
        <v>0</v>
      </c>
      <c r="E44" s="16">
        <f>'[1]09'!E46</f>
        <v>0</v>
      </c>
      <c r="F44" s="15">
        <f t="shared" si="6"/>
        <v>210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0</v>
      </c>
      <c r="C45" s="16">
        <f>'[1]09'!C47</f>
        <v>210</v>
      </c>
      <c r="D45" s="16">
        <f>'[1]09'!D47</f>
        <v>0</v>
      </c>
      <c r="E45" s="16">
        <f>'[1]09'!E47</f>
        <v>0</v>
      </c>
      <c r="F45" s="15">
        <f t="shared" si="6"/>
        <v>210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0</v>
      </c>
      <c r="C46" s="16">
        <f>'[1]09'!C48</f>
        <v>210</v>
      </c>
      <c r="D46" s="16">
        <f>'[1]09'!D48</f>
        <v>0</v>
      </c>
      <c r="E46" s="16">
        <f>'[1]09'!E48</f>
        <v>0</v>
      </c>
      <c r="F46" s="15">
        <f t="shared" si="6"/>
        <v>210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0</v>
      </c>
      <c r="C47" s="16">
        <f>'[1]09'!C49</f>
        <v>210</v>
      </c>
      <c r="D47" s="16">
        <f>'[1]09'!D49</f>
        <v>0</v>
      </c>
      <c r="E47" s="16">
        <f>'[1]09'!E49</f>
        <v>0</v>
      </c>
      <c r="F47" s="15">
        <f t="shared" si="6"/>
        <v>210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0</v>
      </c>
      <c r="C48" s="16">
        <f>'[1]09'!C50</f>
        <v>210</v>
      </c>
      <c r="D48" s="16">
        <f>'[1]09'!D50</f>
        <v>0</v>
      </c>
      <c r="E48" s="16">
        <f>'[1]09'!E50</f>
        <v>0</v>
      </c>
      <c r="F48" s="15">
        <f t="shared" si="6"/>
        <v>210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0</v>
      </c>
      <c r="C49" s="16">
        <f>'[1]09'!C51</f>
        <v>210</v>
      </c>
      <c r="D49" s="16">
        <f>'[1]09'!D51</f>
        <v>0</v>
      </c>
      <c r="E49" s="16">
        <f>'[1]09'!E51</f>
        <v>0</v>
      </c>
      <c r="F49" s="15">
        <f t="shared" si="6"/>
        <v>210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0</v>
      </c>
      <c r="C50" s="16">
        <f>'[1]09'!C52</f>
        <v>210</v>
      </c>
      <c r="D50" s="16">
        <f>'[1]09'!D52</f>
        <v>0</v>
      </c>
      <c r="E50" s="16">
        <f>'[1]09'!E52</f>
        <v>0</v>
      </c>
      <c r="F50" s="15">
        <f t="shared" si="6"/>
        <v>210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0</v>
      </c>
      <c r="C51" s="16">
        <f>'[1]09'!C53</f>
        <v>210</v>
      </c>
      <c r="D51" s="16">
        <f>'[1]09'!D53</f>
        <v>0</v>
      </c>
      <c r="E51" s="16">
        <f>'[1]09'!E53</f>
        <v>0</v>
      </c>
      <c r="F51" s="15">
        <f t="shared" si="6"/>
        <v>210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0</v>
      </c>
      <c r="C52" s="16">
        <f>'[1]09'!C54</f>
        <v>210</v>
      </c>
      <c r="D52" s="16">
        <f>'[1]09'!D54</f>
        <v>0</v>
      </c>
      <c r="E52" s="16">
        <f>'[1]09'!E54</f>
        <v>0</v>
      </c>
      <c r="F52" s="15">
        <f t="shared" si="6"/>
        <v>210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0</v>
      </c>
      <c r="C53" s="16">
        <f>'[1]09'!C55</f>
        <v>210</v>
      </c>
      <c r="D53" s="16">
        <f>'[1]09'!D55</f>
        <v>0</v>
      </c>
      <c r="E53" s="16">
        <f>'[1]09'!E55</f>
        <v>0</v>
      </c>
      <c r="F53" s="15">
        <f t="shared" si="6"/>
        <v>210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0</v>
      </c>
      <c r="C54" s="16">
        <f>'[1]09'!C56</f>
        <v>210</v>
      </c>
      <c r="D54" s="16">
        <f>'[1]09'!D56</f>
        <v>0</v>
      </c>
      <c r="E54" s="16">
        <f>'[1]09'!E56</f>
        <v>0</v>
      </c>
      <c r="F54" s="15">
        <f t="shared" si="6"/>
        <v>210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0</v>
      </c>
      <c r="C55" s="16">
        <f>'[1]09'!C57</f>
        <v>210</v>
      </c>
      <c r="D55" s="16">
        <f>'[1]09'!D57</f>
        <v>0</v>
      </c>
      <c r="E55" s="16">
        <f>'[1]09'!E57</f>
        <v>0</v>
      </c>
      <c r="F55" s="15">
        <f t="shared" si="6"/>
        <v>210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0</v>
      </c>
      <c r="C56" s="16">
        <f>'[1]09'!C58</f>
        <v>210</v>
      </c>
      <c r="D56" s="16">
        <f>'[1]09'!D58</f>
        <v>0</v>
      </c>
      <c r="E56" s="16">
        <f>'[1]09'!E58</f>
        <v>0</v>
      </c>
      <c r="F56" s="15">
        <f t="shared" si="6"/>
        <v>210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0</v>
      </c>
      <c r="C57" s="16">
        <f>'[1]09'!C59</f>
        <v>210</v>
      </c>
      <c r="D57" s="16">
        <f>'[1]09'!D59</f>
        <v>0</v>
      </c>
      <c r="E57" s="16">
        <f>'[1]09'!E59</f>
        <v>0</v>
      </c>
      <c r="F57" s="15">
        <f t="shared" si="6"/>
        <v>210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0</v>
      </c>
      <c r="C58" s="16">
        <f>'[1]09'!C60</f>
        <v>210</v>
      </c>
      <c r="D58" s="16">
        <f>'[1]09'!D60</f>
        <v>0</v>
      </c>
      <c r="E58" s="16">
        <f>'[1]09'!E60</f>
        <v>0</v>
      </c>
      <c r="F58" s="15">
        <f t="shared" si="6"/>
        <v>210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0</v>
      </c>
      <c r="C59" s="16">
        <f>'[1]09'!C61</f>
        <v>210</v>
      </c>
      <c r="D59" s="16">
        <f>'[1]09'!D61</f>
        <v>0</v>
      </c>
      <c r="E59" s="16">
        <f>'[1]09'!E61</f>
        <v>0</v>
      </c>
      <c r="F59" s="15">
        <f t="shared" si="6"/>
        <v>210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0</v>
      </c>
      <c r="C60" s="16">
        <f>'[1]09'!C62</f>
        <v>210</v>
      </c>
      <c r="D60" s="16">
        <f>'[1]09'!D62</f>
        <v>0</v>
      </c>
      <c r="E60" s="16">
        <f>'[1]09'!E62</f>
        <v>0</v>
      </c>
      <c r="F60" s="15">
        <f t="shared" si="6"/>
        <v>210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0</v>
      </c>
      <c r="C61" s="16">
        <f>'[1]09'!C63</f>
        <v>210</v>
      </c>
      <c r="D61" s="16">
        <f>'[1]09'!D63</f>
        <v>0</v>
      </c>
      <c r="E61" s="16">
        <f>'[1]09'!E63</f>
        <v>0</v>
      </c>
      <c r="F61" s="15">
        <f t="shared" si="6"/>
        <v>210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0</v>
      </c>
      <c r="C62" s="16">
        <f>'[1]09'!C64</f>
        <v>210</v>
      </c>
      <c r="D62" s="16">
        <f>'[1]09'!D64</f>
        <v>0</v>
      </c>
      <c r="E62" s="16">
        <f>'[1]09'!E64</f>
        <v>0</v>
      </c>
      <c r="F62" s="15">
        <f t="shared" si="6"/>
        <v>210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0</v>
      </c>
      <c r="C63" s="16">
        <f>'[1]09'!C65</f>
        <v>210</v>
      </c>
      <c r="D63" s="16">
        <f>'[1]09'!D65</f>
        <v>0</v>
      </c>
      <c r="E63" s="16">
        <f>'[1]09'!E65</f>
        <v>0</v>
      </c>
      <c r="F63" s="15">
        <f t="shared" si="6"/>
        <v>210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0</v>
      </c>
      <c r="C64" s="16">
        <f>'[1]09'!C66</f>
        <v>210</v>
      </c>
      <c r="D64" s="16">
        <f>'[1]09'!D66</f>
        <v>0</v>
      </c>
      <c r="E64" s="16">
        <f>'[1]09'!E66</f>
        <v>0</v>
      </c>
      <c r="F64" s="15">
        <f t="shared" si="6"/>
        <v>210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0</v>
      </c>
      <c r="C65" s="16">
        <f>'[1]09'!C67</f>
        <v>210</v>
      </c>
      <c r="D65" s="16">
        <f>'[1]09'!D67</f>
        <v>0</v>
      </c>
      <c r="E65" s="16">
        <f>'[1]09'!E67</f>
        <v>0</v>
      </c>
      <c r="F65" s="15">
        <f t="shared" si="6"/>
        <v>210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0</v>
      </c>
      <c r="C66" s="16">
        <f>'[1]09'!C68</f>
        <v>210</v>
      </c>
      <c r="D66" s="16">
        <f>'[1]09'!D68</f>
        <v>0</v>
      </c>
      <c r="E66" s="16">
        <f>'[1]09'!E68</f>
        <v>0</v>
      </c>
      <c r="F66" s="15">
        <f t="shared" si="6"/>
        <v>210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0</v>
      </c>
      <c r="C67" s="16">
        <f>'[1]09'!C69</f>
        <v>210</v>
      </c>
      <c r="D67" s="16">
        <f>'[1]09'!D69</f>
        <v>0</v>
      </c>
      <c r="E67" s="16">
        <f>'[1]09'!E69</f>
        <v>0</v>
      </c>
      <c r="F67" s="15">
        <f t="shared" si="6"/>
        <v>210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0</v>
      </c>
      <c r="C68" s="16">
        <f>'[1]09'!C70</f>
        <v>210</v>
      </c>
      <c r="D68" s="16">
        <f>'[1]09'!D70</f>
        <v>0</v>
      </c>
      <c r="E68" s="16">
        <f>'[1]09'!E70</f>
        <v>0</v>
      </c>
      <c r="F68" s="15">
        <f t="shared" si="6"/>
        <v>210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0</v>
      </c>
      <c r="C69" s="16">
        <f>'[1]09'!C71</f>
        <v>210</v>
      </c>
      <c r="D69" s="16">
        <f>'[1]09'!D71</f>
        <v>0</v>
      </c>
      <c r="E69" s="16">
        <f>'[1]09'!E71</f>
        <v>0</v>
      </c>
      <c r="F69" s="15">
        <f t="shared" ref="F69:F98" si="17">SUM(B69:E69)</f>
        <v>210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0</v>
      </c>
      <c r="C70" s="16">
        <f>'[1]09'!C72</f>
        <v>210</v>
      </c>
      <c r="D70" s="16">
        <f>'[1]09'!D72</f>
        <v>0</v>
      </c>
      <c r="E70" s="16">
        <f>'[1]09'!E72</f>
        <v>0</v>
      </c>
      <c r="F70" s="15">
        <f t="shared" si="17"/>
        <v>210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0</v>
      </c>
      <c r="C71" s="16">
        <f>'[1]09'!C73</f>
        <v>210</v>
      </c>
      <c r="D71" s="16">
        <f>'[1]09'!D73</f>
        <v>0</v>
      </c>
      <c r="E71" s="16">
        <f>'[1]09'!E73</f>
        <v>0</v>
      </c>
      <c r="F71" s="15">
        <f t="shared" si="17"/>
        <v>210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0</v>
      </c>
      <c r="C72" s="16">
        <f>'[1]09'!C74</f>
        <v>210</v>
      </c>
      <c r="D72" s="16">
        <f>'[1]09'!D74</f>
        <v>0</v>
      </c>
      <c r="E72" s="16">
        <f>'[1]09'!E74</f>
        <v>0</v>
      </c>
      <c r="F72" s="15">
        <f t="shared" si="17"/>
        <v>210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0</v>
      </c>
      <c r="C73" s="16">
        <f>'[1]09'!C75</f>
        <v>210</v>
      </c>
      <c r="D73" s="16">
        <f>'[1]09'!D75</f>
        <v>0</v>
      </c>
      <c r="E73" s="16">
        <f>'[1]09'!E75</f>
        <v>0</v>
      </c>
      <c r="F73" s="15">
        <f t="shared" si="17"/>
        <v>210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0</v>
      </c>
      <c r="C74" s="16">
        <f>'[1]09'!C76</f>
        <v>210</v>
      </c>
      <c r="D74" s="16">
        <f>'[1]09'!D76</f>
        <v>0</v>
      </c>
      <c r="E74" s="16">
        <f>'[1]09'!E76</f>
        <v>0</v>
      </c>
      <c r="F74" s="15">
        <f t="shared" si="17"/>
        <v>210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0</v>
      </c>
      <c r="C75" s="16">
        <f>'[1]09'!C77</f>
        <v>210</v>
      </c>
      <c r="D75" s="16">
        <f>'[1]09'!D77</f>
        <v>0</v>
      </c>
      <c r="E75" s="16">
        <f>'[1]09'!E77</f>
        <v>0</v>
      </c>
      <c r="F75" s="15">
        <f t="shared" si="17"/>
        <v>210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0</v>
      </c>
      <c r="C76" s="16">
        <f>'[1]09'!C78</f>
        <v>210</v>
      </c>
      <c r="D76" s="16">
        <f>'[1]09'!D78</f>
        <v>0</v>
      </c>
      <c r="E76" s="16">
        <f>'[1]09'!E78</f>
        <v>0</v>
      </c>
      <c r="F76" s="15">
        <f t="shared" si="17"/>
        <v>210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0</v>
      </c>
      <c r="C77" s="16">
        <f>'[1]09'!C79</f>
        <v>210</v>
      </c>
      <c r="D77" s="16">
        <f>'[1]09'!D79</f>
        <v>0</v>
      </c>
      <c r="E77" s="16">
        <f>'[1]09'!E79</f>
        <v>0</v>
      </c>
      <c r="F77" s="15">
        <f t="shared" si="17"/>
        <v>210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0</v>
      </c>
      <c r="C78" s="16">
        <f>'[1]09'!C80</f>
        <v>210</v>
      </c>
      <c r="D78" s="16">
        <f>'[1]09'!D80</f>
        <v>0</v>
      </c>
      <c r="E78" s="16">
        <f>'[1]09'!E80</f>
        <v>0</v>
      </c>
      <c r="F78" s="15">
        <f t="shared" si="17"/>
        <v>210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0</v>
      </c>
      <c r="C79" s="16">
        <f>'[1]09'!C81</f>
        <v>210</v>
      </c>
      <c r="D79" s="16">
        <f>'[1]09'!D81</f>
        <v>0</v>
      </c>
      <c r="E79" s="16">
        <f>'[1]09'!E81</f>
        <v>0</v>
      </c>
      <c r="F79" s="15">
        <f t="shared" si="17"/>
        <v>210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0</v>
      </c>
      <c r="C80" s="16">
        <f>'[1]09'!C82</f>
        <v>210</v>
      </c>
      <c r="D80" s="16">
        <f>'[1]09'!D82</f>
        <v>0</v>
      </c>
      <c r="E80" s="16">
        <f>'[1]09'!E82</f>
        <v>0</v>
      </c>
      <c r="F80" s="15">
        <f t="shared" si="17"/>
        <v>210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0</v>
      </c>
      <c r="C81" s="16">
        <f>'[1]09'!C83</f>
        <v>210</v>
      </c>
      <c r="D81" s="16">
        <f>'[1]09'!D83</f>
        <v>0</v>
      </c>
      <c r="E81" s="16">
        <f>'[1]09'!E83</f>
        <v>0</v>
      </c>
      <c r="F81" s="15">
        <f t="shared" si="17"/>
        <v>210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0</v>
      </c>
      <c r="C82" s="16">
        <f>'[1]09'!C84</f>
        <v>210</v>
      </c>
      <c r="D82" s="16">
        <f>'[1]09'!D84</f>
        <v>0</v>
      </c>
      <c r="E82" s="16">
        <f>'[1]09'!E84</f>
        <v>0</v>
      </c>
      <c r="F82" s="15">
        <f t="shared" si="17"/>
        <v>210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0</v>
      </c>
      <c r="C83" s="16">
        <f>'[1]09'!C85</f>
        <v>210</v>
      </c>
      <c r="D83" s="16">
        <f>'[1]09'!D85</f>
        <v>0</v>
      </c>
      <c r="E83" s="16">
        <f>'[1]09'!E85</f>
        <v>0</v>
      </c>
      <c r="F83" s="15">
        <f t="shared" si="17"/>
        <v>210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0</v>
      </c>
      <c r="C84" s="16">
        <f>'[1]09'!C86</f>
        <v>210</v>
      </c>
      <c r="D84" s="16">
        <f>'[1]09'!D86</f>
        <v>0</v>
      </c>
      <c r="E84" s="16">
        <f>'[1]09'!E86</f>
        <v>0</v>
      </c>
      <c r="F84" s="15">
        <f t="shared" si="17"/>
        <v>210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0</v>
      </c>
      <c r="C85" s="16">
        <f>'[1]09'!C87</f>
        <v>210</v>
      </c>
      <c r="D85" s="16">
        <f>'[1]09'!D87</f>
        <v>0</v>
      </c>
      <c r="E85" s="16">
        <f>'[1]09'!E87</f>
        <v>0</v>
      </c>
      <c r="F85" s="15">
        <f t="shared" si="17"/>
        <v>210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0</v>
      </c>
      <c r="C86" s="16">
        <f>'[1]09'!C88</f>
        <v>210</v>
      </c>
      <c r="D86" s="16">
        <f>'[1]09'!D88</f>
        <v>0</v>
      </c>
      <c r="E86" s="16">
        <f>'[1]09'!E88</f>
        <v>0</v>
      </c>
      <c r="F86" s="15">
        <f t="shared" si="17"/>
        <v>210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0</v>
      </c>
      <c r="C87" s="16">
        <f>'[1]09'!C89</f>
        <v>210</v>
      </c>
      <c r="D87" s="16">
        <f>'[1]09'!D89</f>
        <v>0</v>
      </c>
      <c r="E87" s="16">
        <f>'[1]09'!E89</f>
        <v>0</v>
      </c>
      <c r="F87" s="15">
        <f t="shared" si="17"/>
        <v>210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0</v>
      </c>
      <c r="C88" s="16">
        <f>'[1]09'!C90</f>
        <v>210</v>
      </c>
      <c r="D88" s="16">
        <f>'[1]09'!D90</f>
        <v>0</v>
      </c>
      <c r="E88" s="16">
        <f>'[1]09'!E90</f>
        <v>0</v>
      </c>
      <c r="F88" s="15">
        <f t="shared" si="17"/>
        <v>210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0</v>
      </c>
      <c r="C89" s="16">
        <f>'[1]09'!C91</f>
        <v>210</v>
      </c>
      <c r="D89" s="16">
        <f>'[1]09'!D91</f>
        <v>0</v>
      </c>
      <c r="E89" s="16">
        <f>'[1]09'!E91</f>
        <v>0</v>
      </c>
      <c r="F89" s="15">
        <f t="shared" si="17"/>
        <v>210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0</v>
      </c>
      <c r="C90" s="16">
        <f>'[1]09'!C92</f>
        <v>210</v>
      </c>
      <c r="D90" s="16">
        <f>'[1]09'!D92</f>
        <v>0</v>
      </c>
      <c r="E90" s="16">
        <f>'[1]09'!E92</f>
        <v>0</v>
      </c>
      <c r="F90" s="15">
        <f t="shared" si="17"/>
        <v>210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0</v>
      </c>
      <c r="C91" s="16">
        <f>'[1]09'!C93</f>
        <v>210</v>
      </c>
      <c r="D91" s="16">
        <f>'[1]09'!D93</f>
        <v>0</v>
      </c>
      <c r="E91" s="16">
        <f>'[1]09'!E93</f>
        <v>0</v>
      </c>
      <c r="F91" s="15">
        <f t="shared" si="17"/>
        <v>210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0</v>
      </c>
      <c r="C92" s="16">
        <f>'[1]09'!C94</f>
        <v>210</v>
      </c>
      <c r="D92" s="16">
        <f>'[1]09'!D94</f>
        <v>0</v>
      </c>
      <c r="E92" s="16">
        <f>'[1]09'!E94</f>
        <v>0</v>
      </c>
      <c r="F92" s="15">
        <f t="shared" si="17"/>
        <v>210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0</v>
      </c>
      <c r="C93" s="16">
        <f>'[1]09'!C95</f>
        <v>210</v>
      </c>
      <c r="D93" s="16">
        <f>'[1]09'!D95</f>
        <v>0</v>
      </c>
      <c r="E93" s="16">
        <f>'[1]09'!E95</f>
        <v>0</v>
      </c>
      <c r="F93" s="15">
        <f t="shared" si="17"/>
        <v>210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0</v>
      </c>
      <c r="C94" s="16">
        <f>'[1]09'!C96</f>
        <v>210</v>
      </c>
      <c r="D94" s="16">
        <f>'[1]09'!D96</f>
        <v>0</v>
      </c>
      <c r="E94" s="16">
        <f>'[1]09'!E96</f>
        <v>0</v>
      </c>
      <c r="F94" s="15">
        <f t="shared" si="17"/>
        <v>210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0</v>
      </c>
      <c r="C95" s="16">
        <f>'[1]09'!C97</f>
        <v>210</v>
      </c>
      <c r="D95" s="16">
        <f>'[1]09'!D97</f>
        <v>0</v>
      </c>
      <c r="E95" s="16">
        <f>'[1]09'!E97</f>
        <v>0</v>
      </c>
      <c r="F95" s="15">
        <f t="shared" si="17"/>
        <v>210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0</v>
      </c>
      <c r="C96" s="16">
        <f>'[1]09'!C98</f>
        <v>210</v>
      </c>
      <c r="D96" s="16">
        <f>'[1]09'!D98</f>
        <v>0</v>
      </c>
      <c r="E96" s="16">
        <f>'[1]09'!E98</f>
        <v>0</v>
      </c>
      <c r="F96" s="15">
        <f t="shared" si="17"/>
        <v>210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0</v>
      </c>
      <c r="C97" s="16">
        <f>'[1]09'!C99</f>
        <v>210</v>
      </c>
      <c r="D97" s="16">
        <f>'[1]09'!D99</f>
        <v>0</v>
      </c>
      <c r="E97" s="16">
        <f>'[1]09'!E99</f>
        <v>0</v>
      </c>
      <c r="F97" s="15">
        <f t="shared" si="17"/>
        <v>210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0</v>
      </c>
      <c r="C98" s="16">
        <f>'[1]09'!C100</f>
        <v>210</v>
      </c>
      <c r="D98" s="16">
        <f>'[1]09'!D100</f>
        <v>0</v>
      </c>
      <c r="E98" s="16">
        <f>'[1]09'!E100</f>
        <v>0</v>
      </c>
      <c r="F98" s="15">
        <f t="shared" si="17"/>
        <v>210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'[2]09'!B5</f>
        <v>84</v>
      </c>
      <c r="C3" s="205">
        <f>'[2]09'!C5</f>
        <v>0</v>
      </c>
      <c r="D3" s="205">
        <f>'[2]09'!D5</f>
        <v>0</v>
      </c>
      <c r="E3" s="205">
        <f>'[2]09'!E5</f>
        <v>0</v>
      </c>
      <c r="F3" s="15">
        <f>SUM(B3:E3)</f>
        <v>84</v>
      </c>
      <c r="G3" s="204">
        <f>'[2]09'!H5</f>
        <v>37</v>
      </c>
      <c r="H3" s="205">
        <f>'[2]09'!I5</f>
        <v>0</v>
      </c>
      <c r="I3" s="205">
        <f>'[2]09'!J5</f>
        <v>0</v>
      </c>
      <c r="J3" s="205">
        <f>'[2]09'!K5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'[2]09'!B6</f>
        <v>84</v>
      </c>
      <c r="C4" s="205">
        <f>'[2]09'!C6</f>
        <v>0</v>
      </c>
      <c r="D4" s="205">
        <f>'[2]09'!D6</f>
        <v>0</v>
      </c>
      <c r="E4" s="205">
        <f>'[2]09'!E6</f>
        <v>0</v>
      </c>
      <c r="F4" s="15">
        <f>SUM(B4:E4)</f>
        <v>84</v>
      </c>
      <c r="G4" s="204">
        <f>'[2]09'!H6</f>
        <v>37</v>
      </c>
      <c r="H4" s="205">
        <f>'[2]09'!I6</f>
        <v>0</v>
      </c>
      <c r="I4" s="205">
        <f>'[2]09'!J6</f>
        <v>0</v>
      </c>
      <c r="J4" s="205">
        <f>'[2]09'!K6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'[2]09'!B7</f>
        <v>84</v>
      </c>
      <c r="C5" s="205">
        <f>'[2]09'!C7</f>
        <v>0</v>
      </c>
      <c r="D5" s="205">
        <f>'[2]09'!D7</f>
        <v>0</v>
      </c>
      <c r="E5" s="205">
        <f>'[2]09'!E7</f>
        <v>0</v>
      </c>
      <c r="F5" s="15">
        <f t="shared" ref="F5:F68" si="6">SUM(B5:E5)</f>
        <v>84</v>
      </c>
      <c r="G5" s="204">
        <f>'[2]09'!H7</f>
        <v>37</v>
      </c>
      <c r="H5" s="205">
        <f>'[2]09'!I7</f>
        <v>0</v>
      </c>
      <c r="I5" s="205">
        <f>'[2]09'!J7</f>
        <v>0</v>
      </c>
      <c r="J5" s="205">
        <f>'[2]09'!K7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'[2]09'!B8</f>
        <v>84</v>
      </c>
      <c r="C6" s="205">
        <f>'[2]09'!C8</f>
        <v>0</v>
      </c>
      <c r="D6" s="205">
        <f>'[2]09'!D8</f>
        <v>0</v>
      </c>
      <c r="E6" s="205">
        <f>'[2]09'!E8</f>
        <v>0</v>
      </c>
      <c r="F6" s="15">
        <f t="shared" si="6"/>
        <v>84</v>
      </c>
      <c r="G6" s="204">
        <f>'[2]09'!H8</f>
        <v>37</v>
      </c>
      <c r="H6" s="205">
        <f>'[2]09'!I8</f>
        <v>0</v>
      </c>
      <c r="I6" s="205">
        <f>'[2]09'!J8</f>
        <v>0</v>
      </c>
      <c r="J6" s="205">
        <f>'[2]09'!K8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'[2]09'!B9</f>
        <v>84</v>
      </c>
      <c r="C7" s="205">
        <f>'[2]09'!C9</f>
        <v>0</v>
      </c>
      <c r="D7" s="205">
        <f>'[2]09'!D9</f>
        <v>0</v>
      </c>
      <c r="E7" s="205">
        <f>'[2]09'!E9</f>
        <v>0</v>
      </c>
      <c r="F7" s="15">
        <f t="shared" si="6"/>
        <v>84</v>
      </c>
      <c r="G7" s="204">
        <f>'[2]09'!H9</f>
        <v>38</v>
      </c>
      <c r="H7" s="205">
        <f>'[2]09'!I9</f>
        <v>0</v>
      </c>
      <c r="I7" s="205">
        <f>'[2]09'!J9</f>
        <v>0</v>
      </c>
      <c r="J7" s="205">
        <f>'[2]09'!K9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'[2]09'!B10</f>
        <v>84</v>
      </c>
      <c r="C8" s="205">
        <f>'[2]09'!C10</f>
        <v>0</v>
      </c>
      <c r="D8" s="205">
        <f>'[2]09'!D10</f>
        <v>0</v>
      </c>
      <c r="E8" s="205">
        <f>'[2]09'!E10</f>
        <v>0</v>
      </c>
      <c r="F8" s="15">
        <f t="shared" si="6"/>
        <v>84</v>
      </c>
      <c r="G8" s="204">
        <f>'[2]09'!H10</f>
        <v>38</v>
      </c>
      <c r="H8" s="205">
        <f>'[2]09'!I10</f>
        <v>0</v>
      </c>
      <c r="I8" s="205">
        <f>'[2]09'!J10</f>
        <v>0</v>
      </c>
      <c r="J8" s="205">
        <f>'[2]09'!K10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'[2]09'!B11</f>
        <v>84</v>
      </c>
      <c r="C9" s="205">
        <f>'[2]09'!C11</f>
        <v>0</v>
      </c>
      <c r="D9" s="205">
        <f>'[2]09'!D11</f>
        <v>0</v>
      </c>
      <c r="E9" s="205">
        <f>'[2]09'!E11</f>
        <v>0</v>
      </c>
      <c r="F9" s="15">
        <f t="shared" si="6"/>
        <v>84</v>
      </c>
      <c r="G9" s="204">
        <f>'[2]09'!H11</f>
        <v>38</v>
      </c>
      <c r="H9" s="205">
        <f>'[2]09'!I11</f>
        <v>0</v>
      </c>
      <c r="I9" s="205">
        <f>'[2]09'!J11</f>
        <v>0</v>
      </c>
      <c r="J9" s="205">
        <f>'[2]09'!K11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'[2]09'!B12</f>
        <v>84</v>
      </c>
      <c r="C10" s="205">
        <f>'[2]09'!C12</f>
        <v>0</v>
      </c>
      <c r="D10" s="205">
        <f>'[2]09'!D12</f>
        <v>0</v>
      </c>
      <c r="E10" s="205">
        <f>'[2]09'!E12</f>
        <v>0</v>
      </c>
      <c r="F10" s="15">
        <f t="shared" si="6"/>
        <v>84</v>
      </c>
      <c r="G10" s="204">
        <f>'[2]09'!H12</f>
        <v>38</v>
      </c>
      <c r="H10" s="205">
        <f>'[2]09'!I12</f>
        <v>0</v>
      </c>
      <c r="I10" s="205">
        <f>'[2]09'!J12</f>
        <v>0</v>
      </c>
      <c r="J10" s="205">
        <f>'[2]09'!K12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'[2]09'!B13</f>
        <v>84</v>
      </c>
      <c r="C11" s="205">
        <f>'[2]09'!C13</f>
        <v>0</v>
      </c>
      <c r="D11" s="205">
        <f>'[2]09'!D13</f>
        <v>0</v>
      </c>
      <c r="E11" s="205">
        <f>'[2]09'!E13</f>
        <v>0</v>
      </c>
      <c r="F11" s="15">
        <f t="shared" si="6"/>
        <v>84</v>
      </c>
      <c r="G11" s="204">
        <f>'[2]09'!H13</f>
        <v>38</v>
      </c>
      <c r="H11" s="205">
        <f>'[2]09'!I13</f>
        <v>0</v>
      </c>
      <c r="I11" s="205">
        <f>'[2]09'!J13</f>
        <v>0</v>
      </c>
      <c r="J11" s="205">
        <f>'[2]09'!K13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'[2]09'!B14</f>
        <v>84</v>
      </c>
      <c r="C12" s="205">
        <f>'[2]09'!C14</f>
        <v>0</v>
      </c>
      <c r="D12" s="205">
        <f>'[2]09'!D14</f>
        <v>0</v>
      </c>
      <c r="E12" s="205">
        <f>'[2]09'!E14</f>
        <v>0</v>
      </c>
      <c r="F12" s="15">
        <f t="shared" si="6"/>
        <v>84</v>
      </c>
      <c r="G12" s="204">
        <f>'[2]09'!H14</f>
        <v>38</v>
      </c>
      <c r="H12" s="205">
        <f>'[2]09'!I14</f>
        <v>0</v>
      </c>
      <c r="I12" s="205">
        <f>'[2]09'!J14</f>
        <v>0</v>
      </c>
      <c r="J12" s="205">
        <f>'[2]09'!K14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'[2]09'!B15</f>
        <v>84</v>
      </c>
      <c r="C13" s="205">
        <f>'[2]09'!C15</f>
        <v>0</v>
      </c>
      <c r="D13" s="205">
        <f>'[2]09'!D15</f>
        <v>0</v>
      </c>
      <c r="E13" s="205">
        <f>'[2]09'!E15</f>
        <v>0</v>
      </c>
      <c r="F13" s="15">
        <f t="shared" si="6"/>
        <v>84</v>
      </c>
      <c r="G13" s="204">
        <f>'[2]09'!H15</f>
        <v>38</v>
      </c>
      <c r="H13" s="205">
        <f>'[2]09'!I15</f>
        <v>0</v>
      </c>
      <c r="I13" s="205">
        <f>'[2]09'!J15</f>
        <v>0</v>
      </c>
      <c r="J13" s="205">
        <f>'[2]09'!K15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'[2]09'!B16</f>
        <v>84</v>
      </c>
      <c r="C14" s="205">
        <f>'[2]09'!C16</f>
        <v>0</v>
      </c>
      <c r="D14" s="205">
        <f>'[2]09'!D16</f>
        <v>0</v>
      </c>
      <c r="E14" s="205">
        <f>'[2]09'!E16</f>
        <v>0</v>
      </c>
      <c r="F14" s="15">
        <f t="shared" si="6"/>
        <v>84</v>
      </c>
      <c r="G14" s="204">
        <f>'[2]09'!H16</f>
        <v>38</v>
      </c>
      <c r="H14" s="205">
        <f>'[2]09'!I16</f>
        <v>0</v>
      </c>
      <c r="I14" s="205">
        <f>'[2]09'!J16</f>
        <v>0</v>
      </c>
      <c r="J14" s="205">
        <f>'[2]09'!K16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'[2]09'!B17</f>
        <v>84</v>
      </c>
      <c r="C15" s="205">
        <f>'[2]09'!C17</f>
        <v>0</v>
      </c>
      <c r="D15" s="205">
        <f>'[2]09'!D17</f>
        <v>0</v>
      </c>
      <c r="E15" s="205">
        <f>'[2]09'!E17</f>
        <v>0</v>
      </c>
      <c r="F15" s="15">
        <f t="shared" si="6"/>
        <v>84</v>
      </c>
      <c r="G15" s="204">
        <f>'[2]09'!H17</f>
        <v>38</v>
      </c>
      <c r="H15" s="205">
        <f>'[2]09'!I17</f>
        <v>0</v>
      </c>
      <c r="I15" s="205">
        <f>'[2]09'!J17</f>
        <v>0</v>
      </c>
      <c r="J15" s="205">
        <f>'[2]09'!K17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'[2]09'!B18</f>
        <v>84</v>
      </c>
      <c r="C16" s="205">
        <f>'[2]09'!C18</f>
        <v>0</v>
      </c>
      <c r="D16" s="205">
        <f>'[2]09'!D18</f>
        <v>0</v>
      </c>
      <c r="E16" s="205">
        <f>'[2]09'!E18</f>
        <v>0</v>
      </c>
      <c r="F16" s="15">
        <f t="shared" si="6"/>
        <v>84</v>
      </c>
      <c r="G16" s="204">
        <f>'[2]09'!H18</f>
        <v>38</v>
      </c>
      <c r="H16" s="205">
        <f>'[2]09'!I18</f>
        <v>0</v>
      </c>
      <c r="I16" s="205">
        <f>'[2]09'!J18</f>
        <v>0</v>
      </c>
      <c r="J16" s="205">
        <f>'[2]09'!K18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'[2]09'!B19</f>
        <v>84</v>
      </c>
      <c r="C17" s="205">
        <f>'[2]09'!C19</f>
        <v>0</v>
      </c>
      <c r="D17" s="205">
        <f>'[2]09'!D19</f>
        <v>0</v>
      </c>
      <c r="E17" s="205">
        <f>'[2]09'!E19</f>
        <v>0</v>
      </c>
      <c r="F17" s="15">
        <f t="shared" si="6"/>
        <v>84</v>
      </c>
      <c r="G17" s="204">
        <f>'[2]09'!H19</f>
        <v>38</v>
      </c>
      <c r="H17" s="205">
        <f>'[2]09'!I19</f>
        <v>0</v>
      </c>
      <c r="I17" s="205">
        <f>'[2]09'!J19</f>
        <v>0</v>
      </c>
      <c r="J17" s="205">
        <f>'[2]09'!K19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'[2]09'!B20</f>
        <v>84</v>
      </c>
      <c r="C18" s="205">
        <f>'[2]09'!C20</f>
        <v>0</v>
      </c>
      <c r="D18" s="205">
        <f>'[2]09'!D20</f>
        <v>0</v>
      </c>
      <c r="E18" s="205">
        <f>'[2]09'!E20</f>
        <v>0</v>
      </c>
      <c r="F18" s="15">
        <f t="shared" si="6"/>
        <v>84</v>
      </c>
      <c r="G18" s="204">
        <f>'[2]09'!H20</f>
        <v>38</v>
      </c>
      <c r="H18" s="205">
        <f>'[2]09'!I20</f>
        <v>0</v>
      </c>
      <c r="I18" s="205">
        <f>'[2]09'!J20</f>
        <v>0</v>
      </c>
      <c r="J18" s="205">
        <f>'[2]09'!K20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'[2]09'!B21</f>
        <v>84</v>
      </c>
      <c r="C19" s="205">
        <f>'[2]09'!C21</f>
        <v>0</v>
      </c>
      <c r="D19" s="205">
        <f>'[2]09'!D21</f>
        <v>0</v>
      </c>
      <c r="E19" s="205">
        <f>'[2]09'!E21</f>
        <v>0</v>
      </c>
      <c r="F19" s="15">
        <f t="shared" si="6"/>
        <v>84</v>
      </c>
      <c r="G19" s="204">
        <f>'[2]09'!H21</f>
        <v>38</v>
      </c>
      <c r="H19" s="205">
        <f>'[2]09'!I21</f>
        <v>0</v>
      </c>
      <c r="I19" s="205">
        <f>'[2]09'!J21</f>
        <v>0</v>
      </c>
      <c r="J19" s="205">
        <f>'[2]09'!K21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'[2]09'!B22</f>
        <v>84</v>
      </c>
      <c r="C20" s="205">
        <f>'[2]09'!C22</f>
        <v>0</v>
      </c>
      <c r="D20" s="205">
        <f>'[2]09'!D22</f>
        <v>0</v>
      </c>
      <c r="E20" s="205">
        <f>'[2]09'!E22</f>
        <v>0</v>
      </c>
      <c r="F20" s="15">
        <f t="shared" si="6"/>
        <v>84</v>
      </c>
      <c r="G20" s="204">
        <f>'[2]09'!H22</f>
        <v>38</v>
      </c>
      <c r="H20" s="205">
        <f>'[2]09'!I22</f>
        <v>0</v>
      </c>
      <c r="I20" s="205">
        <f>'[2]09'!J22</f>
        <v>0</v>
      </c>
      <c r="J20" s="205">
        <f>'[2]09'!K22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'[2]09'!B23</f>
        <v>84</v>
      </c>
      <c r="C21" s="205">
        <f>'[2]09'!C23</f>
        <v>0</v>
      </c>
      <c r="D21" s="205">
        <f>'[2]09'!D23</f>
        <v>0</v>
      </c>
      <c r="E21" s="205">
        <f>'[2]09'!E23</f>
        <v>0</v>
      </c>
      <c r="F21" s="15">
        <f t="shared" si="6"/>
        <v>84</v>
      </c>
      <c r="G21" s="204">
        <f>'[2]09'!H23</f>
        <v>38</v>
      </c>
      <c r="H21" s="205">
        <f>'[2]09'!I23</f>
        <v>0</v>
      </c>
      <c r="I21" s="205">
        <f>'[2]09'!J23</f>
        <v>0</v>
      </c>
      <c r="J21" s="205">
        <f>'[2]09'!K23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'[2]09'!B24</f>
        <v>84</v>
      </c>
      <c r="C22" s="205">
        <f>'[2]09'!C24</f>
        <v>0</v>
      </c>
      <c r="D22" s="205">
        <f>'[2]09'!D24</f>
        <v>0</v>
      </c>
      <c r="E22" s="205">
        <f>'[2]09'!E24</f>
        <v>0</v>
      </c>
      <c r="F22" s="15">
        <f t="shared" si="6"/>
        <v>84</v>
      </c>
      <c r="G22" s="204">
        <f>'[2]09'!H24</f>
        <v>38</v>
      </c>
      <c r="H22" s="205">
        <f>'[2]09'!I24</f>
        <v>0</v>
      </c>
      <c r="I22" s="205">
        <f>'[2]09'!J24</f>
        <v>0</v>
      </c>
      <c r="J22" s="205">
        <f>'[2]09'!K24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'[2]09'!B25</f>
        <v>84</v>
      </c>
      <c r="C23" s="205">
        <f>'[2]09'!C25</f>
        <v>0</v>
      </c>
      <c r="D23" s="205">
        <f>'[2]09'!D25</f>
        <v>0</v>
      </c>
      <c r="E23" s="205">
        <f>'[2]09'!E25</f>
        <v>0</v>
      </c>
      <c r="F23" s="15">
        <f t="shared" si="6"/>
        <v>84</v>
      </c>
      <c r="G23" s="204">
        <f>'[2]09'!H25</f>
        <v>38</v>
      </c>
      <c r="H23" s="205">
        <f>'[2]09'!I25</f>
        <v>0</v>
      </c>
      <c r="I23" s="205">
        <f>'[2]09'!J25</f>
        <v>0</v>
      </c>
      <c r="J23" s="205">
        <f>'[2]09'!K25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'[2]09'!B26</f>
        <v>84</v>
      </c>
      <c r="C24" s="205">
        <f>'[2]09'!C26</f>
        <v>0</v>
      </c>
      <c r="D24" s="205">
        <f>'[2]09'!D26</f>
        <v>0</v>
      </c>
      <c r="E24" s="205">
        <f>'[2]09'!E26</f>
        <v>0</v>
      </c>
      <c r="F24" s="15">
        <f t="shared" si="6"/>
        <v>84</v>
      </c>
      <c r="G24" s="204">
        <f>'[2]09'!H26</f>
        <v>38</v>
      </c>
      <c r="H24" s="205">
        <f>'[2]09'!I26</f>
        <v>0</v>
      </c>
      <c r="I24" s="205">
        <f>'[2]09'!J26</f>
        <v>0</v>
      </c>
      <c r="J24" s="205">
        <f>'[2]09'!K26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'[2]09'!B27</f>
        <v>84</v>
      </c>
      <c r="C25" s="205">
        <f>'[2]09'!C27</f>
        <v>0</v>
      </c>
      <c r="D25" s="205">
        <f>'[2]09'!D27</f>
        <v>0</v>
      </c>
      <c r="E25" s="205">
        <f>'[2]09'!E27</f>
        <v>0</v>
      </c>
      <c r="F25" s="15">
        <f t="shared" si="6"/>
        <v>84</v>
      </c>
      <c r="G25" s="204">
        <f>'[2]09'!H27</f>
        <v>38</v>
      </c>
      <c r="H25" s="205">
        <f>'[2]09'!I27</f>
        <v>0</v>
      </c>
      <c r="I25" s="205">
        <f>'[2]09'!J27</f>
        <v>0</v>
      </c>
      <c r="J25" s="205">
        <f>'[2]09'!K27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'[2]09'!B28</f>
        <v>84</v>
      </c>
      <c r="C26" s="205">
        <f>'[2]09'!C28</f>
        <v>0</v>
      </c>
      <c r="D26" s="205">
        <f>'[2]09'!D28</f>
        <v>0</v>
      </c>
      <c r="E26" s="205">
        <f>'[2]09'!E28</f>
        <v>0</v>
      </c>
      <c r="F26" s="15">
        <f t="shared" si="6"/>
        <v>84</v>
      </c>
      <c r="G26" s="204">
        <f>'[2]09'!H28</f>
        <v>38</v>
      </c>
      <c r="H26" s="205">
        <f>'[2]09'!I28</f>
        <v>0</v>
      </c>
      <c r="I26" s="205">
        <f>'[2]09'!J28</f>
        <v>0</v>
      </c>
      <c r="J26" s="205">
        <f>'[2]09'!K28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'[2]09'!B29</f>
        <v>84</v>
      </c>
      <c r="C27" s="205">
        <f>'[2]09'!C29</f>
        <v>0</v>
      </c>
      <c r="D27" s="205">
        <f>'[2]09'!D29</f>
        <v>0</v>
      </c>
      <c r="E27" s="205">
        <f>'[2]09'!E29</f>
        <v>0</v>
      </c>
      <c r="F27" s="15">
        <f t="shared" si="6"/>
        <v>84</v>
      </c>
      <c r="G27" s="204">
        <f>'[2]09'!H29</f>
        <v>38</v>
      </c>
      <c r="H27" s="205">
        <f>'[2]09'!I29</f>
        <v>0</v>
      </c>
      <c r="I27" s="205">
        <f>'[2]09'!J29</f>
        <v>0</v>
      </c>
      <c r="J27" s="205">
        <f>'[2]09'!K29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'[2]09'!B30</f>
        <v>84</v>
      </c>
      <c r="C28" s="205">
        <f>'[2]09'!C30</f>
        <v>0</v>
      </c>
      <c r="D28" s="205">
        <f>'[2]09'!D30</f>
        <v>0</v>
      </c>
      <c r="E28" s="205">
        <f>'[2]09'!E30</f>
        <v>0</v>
      </c>
      <c r="F28" s="15">
        <f t="shared" si="6"/>
        <v>84</v>
      </c>
      <c r="G28" s="204">
        <f>'[2]09'!H30</f>
        <v>38</v>
      </c>
      <c r="H28" s="205">
        <f>'[2]09'!I30</f>
        <v>0</v>
      </c>
      <c r="I28" s="205">
        <f>'[2]09'!J30</f>
        <v>0</v>
      </c>
      <c r="J28" s="205">
        <f>'[2]09'!K30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'[2]09'!B31</f>
        <v>84</v>
      </c>
      <c r="C29" s="205">
        <f>'[2]09'!C31</f>
        <v>0</v>
      </c>
      <c r="D29" s="205">
        <f>'[2]09'!D31</f>
        <v>0</v>
      </c>
      <c r="E29" s="205">
        <f>'[2]09'!E31</f>
        <v>0</v>
      </c>
      <c r="F29" s="15">
        <f t="shared" si="6"/>
        <v>84</v>
      </c>
      <c r="G29" s="204">
        <f>'[2]09'!H31</f>
        <v>38</v>
      </c>
      <c r="H29" s="205">
        <f>'[2]09'!I31</f>
        <v>0</v>
      </c>
      <c r="I29" s="205">
        <f>'[2]09'!J31</f>
        <v>0</v>
      </c>
      <c r="J29" s="205">
        <f>'[2]09'!K31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'[2]09'!B32</f>
        <v>84</v>
      </c>
      <c r="C30" s="205">
        <f>'[2]09'!C32</f>
        <v>0</v>
      </c>
      <c r="D30" s="205">
        <f>'[2]09'!D32</f>
        <v>0</v>
      </c>
      <c r="E30" s="205">
        <f>'[2]09'!E32</f>
        <v>0</v>
      </c>
      <c r="F30" s="15">
        <f t="shared" si="6"/>
        <v>84</v>
      </c>
      <c r="G30" s="204">
        <f>'[2]09'!H32</f>
        <v>38</v>
      </c>
      <c r="H30" s="205">
        <f>'[2]09'!I32</f>
        <v>0</v>
      </c>
      <c r="I30" s="205">
        <f>'[2]09'!J32</f>
        <v>0</v>
      </c>
      <c r="J30" s="205">
        <f>'[2]09'!K32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'[2]09'!B33</f>
        <v>84</v>
      </c>
      <c r="C31" s="205">
        <f>'[2]09'!C33</f>
        <v>0</v>
      </c>
      <c r="D31" s="205">
        <f>'[2]09'!D33</f>
        <v>0</v>
      </c>
      <c r="E31" s="205">
        <f>'[2]09'!E33</f>
        <v>0</v>
      </c>
      <c r="F31" s="15">
        <f t="shared" si="6"/>
        <v>84</v>
      </c>
      <c r="G31" s="204">
        <f>'[2]09'!H33</f>
        <v>38</v>
      </c>
      <c r="H31" s="205">
        <f>'[2]09'!I33</f>
        <v>0</v>
      </c>
      <c r="I31" s="205">
        <f>'[2]09'!J33</f>
        <v>0</v>
      </c>
      <c r="J31" s="205">
        <f>'[2]09'!K33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'[2]09'!B34</f>
        <v>84</v>
      </c>
      <c r="C32" s="205">
        <f>'[2]09'!C34</f>
        <v>0</v>
      </c>
      <c r="D32" s="205">
        <f>'[2]09'!D34</f>
        <v>0</v>
      </c>
      <c r="E32" s="205">
        <f>'[2]09'!E34</f>
        <v>0</v>
      </c>
      <c r="F32" s="15">
        <f t="shared" si="6"/>
        <v>84</v>
      </c>
      <c r="G32" s="204">
        <f>'[2]09'!H34</f>
        <v>38</v>
      </c>
      <c r="H32" s="205">
        <f>'[2]09'!I34</f>
        <v>0</v>
      </c>
      <c r="I32" s="205">
        <f>'[2]09'!J34</f>
        <v>0</v>
      </c>
      <c r="J32" s="205">
        <f>'[2]09'!K34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'[2]09'!B35</f>
        <v>84</v>
      </c>
      <c r="C33" s="205">
        <f>'[2]09'!C35</f>
        <v>0</v>
      </c>
      <c r="D33" s="205">
        <f>'[2]09'!D35</f>
        <v>0</v>
      </c>
      <c r="E33" s="205">
        <f>'[2]09'!E35</f>
        <v>0</v>
      </c>
      <c r="F33" s="15">
        <f t="shared" si="6"/>
        <v>84</v>
      </c>
      <c r="G33" s="204">
        <f>'[2]09'!H35</f>
        <v>38</v>
      </c>
      <c r="H33" s="205">
        <f>'[2]09'!I35</f>
        <v>0</v>
      </c>
      <c r="I33" s="205">
        <f>'[2]09'!J35</f>
        <v>0</v>
      </c>
      <c r="J33" s="205">
        <f>'[2]09'!K35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'[2]09'!B36</f>
        <v>84</v>
      </c>
      <c r="C34" s="205">
        <f>'[2]09'!C36</f>
        <v>0</v>
      </c>
      <c r="D34" s="205">
        <f>'[2]09'!D36</f>
        <v>0</v>
      </c>
      <c r="E34" s="205">
        <f>'[2]09'!E36</f>
        <v>0</v>
      </c>
      <c r="F34" s="15">
        <f t="shared" si="6"/>
        <v>84</v>
      </c>
      <c r="G34" s="204">
        <f>'[2]09'!H36</f>
        <v>38</v>
      </c>
      <c r="H34" s="205">
        <f>'[2]09'!I36</f>
        <v>0</v>
      </c>
      <c r="I34" s="205">
        <f>'[2]09'!J36</f>
        <v>0</v>
      </c>
      <c r="J34" s="205">
        <f>'[2]09'!K36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'[2]09'!B37</f>
        <v>84</v>
      </c>
      <c r="C35" s="205">
        <f>'[2]09'!C37</f>
        <v>0</v>
      </c>
      <c r="D35" s="205">
        <f>'[2]09'!D37</f>
        <v>0</v>
      </c>
      <c r="E35" s="205">
        <f>'[2]09'!E37</f>
        <v>0</v>
      </c>
      <c r="F35" s="15">
        <f t="shared" si="6"/>
        <v>84</v>
      </c>
      <c r="G35" s="204">
        <f>'[2]09'!H37</f>
        <v>37</v>
      </c>
      <c r="H35" s="205">
        <f>'[2]09'!I37</f>
        <v>0</v>
      </c>
      <c r="I35" s="205">
        <f>'[2]09'!J37</f>
        <v>0</v>
      </c>
      <c r="J35" s="205">
        <f>'[2]09'!K37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'[2]09'!B38</f>
        <v>84</v>
      </c>
      <c r="C36" s="205">
        <f>'[2]09'!C38</f>
        <v>0</v>
      </c>
      <c r="D36" s="205">
        <f>'[2]09'!D38</f>
        <v>0</v>
      </c>
      <c r="E36" s="205">
        <f>'[2]09'!E38</f>
        <v>0</v>
      </c>
      <c r="F36" s="15">
        <f t="shared" si="6"/>
        <v>84</v>
      </c>
      <c r="G36" s="204">
        <f>'[2]09'!H38</f>
        <v>37</v>
      </c>
      <c r="H36" s="205">
        <f>'[2]09'!I38</f>
        <v>0</v>
      </c>
      <c r="I36" s="205">
        <f>'[2]09'!J38</f>
        <v>0</v>
      </c>
      <c r="J36" s="205">
        <f>'[2]09'!K38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'[2]09'!B39</f>
        <v>84</v>
      </c>
      <c r="C37" s="205">
        <f>'[2]09'!C39</f>
        <v>0</v>
      </c>
      <c r="D37" s="205">
        <f>'[2]09'!D39</f>
        <v>0</v>
      </c>
      <c r="E37" s="205">
        <f>'[2]09'!E39</f>
        <v>0</v>
      </c>
      <c r="F37" s="15">
        <f t="shared" si="6"/>
        <v>84</v>
      </c>
      <c r="G37" s="204">
        <f>'[2]09'!H39</f>
        <v>37</v>
      </c>
      <c r="H37" s="205">
        <f>'[2]09'!I39</f>
        <v>0</v>
      </c>
      <c r="I37" s="205">
        <f>'[2]09'!J39</f>
        <v>0</v>
      </c>
      <c r="J37" s="205">
        <f>'[2]09'!K39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'[2]09'!B40</f>
        <v>84</v>
      </c>
      <c r="C38" s="205">
        <f>'[2]09'!C40</f>
        <v>0</v>
      </c>
      <c r="D38" s="205">
        <f>'[2]09'!D40</f>
        <v>0</v>
      </c>
      <c r="E38" s="205">
        <f>'[2]09'!E40</f>
        <v>0</v>
      </c>
      <c r="F38" s="15">
        <f t="shared" si="6"/>
        <v>84</v>
      </c>
      <c r="G38" s="204">
        <f>'[2]09'!H40</f>
        <v>37</v>
      </c>
      <c r="H38" s="205">
        <f>'[2]09'!I40</f>
        <v>0</v>
      </c>
      <c r="I38" s="205">
        <f>'[2]09'!J40</f>
        <v>0</v>
      </c>
      <c r="J38" s="205">
        <f>'[2]09'!K40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'[2]09'!B41</f>
        <v>84</v>
      </c>
      <c r="C39" s="205">
        <f>'[2]09'!C41</f>
        <v>0</v>
      </c>
      <c r="D39" s="205">
        <f>'[2]09'!D41</f>
        <v>0</v>
      </c>
      <c r="E39" s="205">
        <f>'[2]09'!E41</f>
        <v>0</v>
      </c>
      <c r="F39" s="15">
        <f t="shared" si="6"/>
        <v>84</v>
      </c>
      <c r="G39" s="204">
        <f>'[2]09'!H41</f>
        <v>37</v>
      </c>
      <c r="H39" s="205">
        <f>'[2]09'!I41</f>
        <v>0</v>
      </c>
      <c r="I39" s="205">
        <f>'[2]09'!J41</f>
        <v>0</v>
      </c>
      <c r="J39" s="205">
        <f>'[2]09'!K41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'[2]09'!B42</f>
        <v>84</v>
      </c>
      <c r="C40" s="205">
        <f>'[2]09'!C42</f>
        <v>0</v>
      </c>
      <c r="D40" s="205">
        <f>'[2]09'!D42</f>
        <v>0</v>
      </c>
      <c r="E40" s="205">
        <f>'[2]09'!E42</f>
        <v>0</v>
      </c>
      <c r="F40" s="15">
        <f t="shared" si="6"/>
        <v>84</v>
      </c>
      <c r="G40" s="204">
        <f>'[2]09'!H42</f>
        <v>37</v>
      </c>
      <c r="H40" s="205">
        <f>'[2]09'!I42</f>
        <v>0</v>
      </c>
      <c r="I40" s="205">
        <f>'[2]09'!J42</f>
        <v>0</v>
      </c>
      <c r="J40" s="205">
        <f>'[2]09'!K42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'[2]09'!B43</f>
        <v>84</v>
      </c>
      <c r="C41" s="205">
        <f>'[2]09'!C43</f>
        <v>0</v>
      </c>
      <c r="D41" s="205">
        <f>'[2]09'!D43</f>
        <v>0</v>
      </c>
      <c r="E41" s="205">
        <f>'[2]09'!E43</f>
        <v>0</v>
      </c>
      <c r="F41" s="15">
        <f t="shared" si="6"/>
        <v>84</v>
      </c>
      <c r="G41" s="204">
        <f>'[2]09'!H43</f>
        <v>37</v>
      </c>
      <c r="H41" s="205">
        <f>'[2]09'!I43</f>
        <v>0</v>
      </c>
      <c r="I41" s="205">
        <f>'[2]09'!J43</f>
        <v>0</v>
      </c>
      <c r="J41" s="205">
        <f>'[2]09'!K43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'[2]09'!B44</f>
        <v>84</v>
      </c>
      <c r="C42" s="205">
        <f>'[2]09'!C44</f>
        <v>0</v>
      </c>
      <c r="D42" s="205">
        <f>'[2]09'!D44</f>
        <v>0</v>
      </c>
      <c r="E42" s="205">
        <f>'[2]09'!E44</f>
        <v>0</v>
      </c>
      <c r="F42" s="15">
        <f t="shared" si="6"/>
        <v>84</v>
      </c>
      <c r="G42" s="204">
        <f>'[2]09'!H44</f>
        <v>37</v>
      </c>
      <c r="H42" s="205">
        <f>'[2]09'!I44</f>
        <v>0</v>
      </c>
      <c r="I42" s="205">
        <f>'[2]09'!J44</f>
        <v>0</v>
      </c>
      <c r="J42" s="205">
        <f>'[2]09'!K44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'[2]09'!B45</f>
        <v>84</v>
      </c>
      <c r="C43" s="205">
        <f>'[2]09'!C45</f>
        <v>0</v>
      </c>
      <c r="D43" s="205">
        <f>'[2]09'!D45</f>
        <v>0</v>
      </c>
      <c r="E43" s="205">
        <f>'[2]09'!E45</f>
        <v>0</v>
      </c>
      <c r="F43" s="15">
        <f t="shared" si="6"/>
        <v>84</v>
      </c>
      <c r="G43" s="204">
        <f>'[2]09'!H45</f>
        <v>37</v>
      </c>
      <c r="H43" s="205">
        <f>'[2]09'!I45</f>
        <v>0</v>
      </c>
      <c r="I43" s="205">
        <f>'[2]09'!J45</f>
        <v>0</v>
      </c>
      <c r="J43" s="205">
        <f>'[2]09'!K45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'[2]09'!B46</f>
        <v>84</v>
      </c>
      <c r="C44" s="205">
        <f>'[2]09'!C46</f>
        <v>0</v>
      </c>
      <c r="D44" s="205">
        <f>'[2]09'!D46</f>
        <v>0</v>
      </c>
      <c r="E44" s="205">
        <f>'[2]09'!E46</f>
        <v>0</v>
      </c>
      <c r="F44" s="15">
        <f t="shared" si="6"/>
        <v>84</v>
      </c>
      <c r="G44" s="204">
        <f>'[2]09'!H46</f>
        <v>37</v>
      </c>
      <c r="H44" s="205">
        <f>'[2]09'!I46</f>
        <v>0</v>
      </c>
      <c r="I44" s="205">
        <f>'[2]09'!J46</f>
        <v>0</v>
      </c>
      <c r="J44" s="205">
        <f>'[2]09'!K46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'[2]09'!B47</f>
        <v>84</v>
      </c>
      <c r="C45" s="205">
        <f>'[2]09'!C47</f>
        <v>0</v>
      </c>
      <c r="D45" s="205">
        <f>'[2]09'!D47</f>
        <v>0</v>
      </c>
      <c r="E45" s="205">
        <f>'[2]09'!E47</f>
        <v>0</v>
      </c>
      <c r="F45" s="15">
        <f t="shared" si="6"/>
        <v>84</v>
      </c>
      <c r="G45" s="204">
        <f>'[2]09'!H47</f>
        <v>37</v>
      </c>
      <c r="H45" s="205">
        <f>'[2]09'!I47</f>
        <v>0</v>
      </c>
      <c r="I45" s="205">
        <f>'[2]09'!J47</f>
        <v>0</v>
      </c>
      <c r="J45" s="205">
        <f>'[2]09'!K47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'[2]09'!B48</f>
        <v>84</v>
      </c>
      <c r="C46" s="205">
        <f>'[2]09'!C48</f>
        <v>0</v>
      </c>
      <c r="D46" s="205">
        <f>'[2]09'!D48</f>
        <v>0</v>
      </c>
      <c r="E46" s="205">
        <f>'[2]09'!E48</f>
        <v>0</v>
      </c>
      <c r="F46" s="15">
        <f t="shared" si="6"/>
        <v>84</v>
      </c>
      <c r="G46" s="204">
        <f>'[2]09'!H48</f>
        <v>37</v>
      </c>
      <c r="H46" s="205">
        <f>'[2]09'!I48</f>
        <v>0</v>
      </c>
      <c r="I46" s="205">
        <f>'[2]09'!J48</f>
        <v>0</v>
      </c>
      <c r="J46" s="205">
        <f>'[2]09'!K48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'[2]09'!B49</f>
        <v>84</v>
      </c>
      <c r="C47" s="205">
        <f>'[2]09'!C49</f>
        <v>0</v>
      </c>
      <c r="D47" s="205">
        <f>'[2]09'!D49</f>
        <v>0</v>
      </c>
      <c r="E47" s="205">
        <f>'[2]09'!E49</f>
        <v>0</v>
      </c>
      <c r="F47" s="15">
        <f t="shared" si="6"/>
        <v>84</v>
      </c>
      <c r="G47" s="204">
        <f>'[2]09'!H49</f>
        <v>37</v>
      </c>
      <c r="H47" s="205">
        <f>'[2]09'!I49</f>
        <v>0</v>
      </c>
      <c r="I47" s="205">
        <f>'[2]09'!J49</f>
        <v>0</v>
      </c>
      <c r="J47" s="205">
        <f>'[2]09'!K49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'[2]09'!B50</f>
        <v>84</v>
      </c>
      <c r="C48" s="205">
        <f>'[2]09'!C50</f>
        <v>0</v>
      </c>
      <c r="D48" s="205">
        <f>'[2]09'!D50</f>
        <v>0</v>
      </c>
      <c r="E48" s="205">
        <f>'[2]09'!E50</f>
        <v>0</v>
      </c>
      <c r="F48" s="15">
        <f t="shared" si="6"/>
        <v>84</v>
      </c>
      <c r="G48" s="204">
        <f>'[2]09'!H50</f>
        <v>37</v>
      </c>
      <c r="H48" s="205">
        <f>'[2]09'!I50</f>
        <v>0</v>
      </c>
      <c r="I48" s="205">
        <f>'[2]09'!J50</f>
        <v>0</v>
      </c>
      <c r="J48" s="205">
        <f>'[2]09'!K50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'[2]09'!B51</f>
        <v>84</v>
      </c>
      <c r="C49" s="205">
        <f>'[2]09'!C51</f>
        <v>0</v>
      </c>
      <c r="D49" s="205">
        <f>'[2]09'!D51</f>
        <v>0</v>
      </c>
      <c r="E49" s="205">
        <f>'[2]09'!E51</f>
        <v>0</v>
      </c>
      <c r="F49" s="15">
        <f t="shared" si="6"/>
        <v>84</v>
      </c>
      <c r="G49" s="204">
        <f>'[2]09'!H51</f>
        <v>37</v>
      </c>
      <c r="H49" s="205">
        <f>'[2]09'!I51</f>
        <v>0</v>
      </c>
      <c r="I49" s="205">
        <f>'[2]09'!J51</f>
        <v>0</v>
      </c>
      <c r="J49" s="205">
        <f>'[2]09'!K51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'[2]09'!B52</f>
        <v>84</v>
      </c>
      <c r="C50" s="205">
        <f>'[2]09'!C52</f>
        <v>0</v>
      </c>
      <c r="D50" s="205">
        <f>'[2]09'!D52</f>
        <v>0</v>
      </c>
      <c r="E50" s="205">
        <f>'[2]09'!E52</f>
        <v>0</v>
      </c>
      <c r="F50" s="15">
        <f t="shared" si="6"/>
        <v>84</v>
      </c>
      <c r="G50" s="204">
        <f>'[2]09'!H52</f>
        <v>37</v>
      </c>
      <c r="H50" s="205">
        <f>'[2]09'!I52</f>
        <v>0</v>
      </c>
      <c r="I50" s="205">
        <f>'[2]09'!J52</f>
        <v>0</v>
      </c>
      <c r="J50" s="205">
        <f>'[2]09'!K52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'[2]09'!B53</f>
        <v>84</v>
      </c>
      <c r="C51" s="205">
        <f>'[2]09'!C53</f>
        <v>0</v>
      </c>
      <c r="D51" s="205">
        <f>'[2]09'!D53</f>
        <v>0</v>
      </c>
      <c r="E51" s="205">
        <f>'[2]09'!E53</f>
        <v>0</v>
      </c>
      <c r="F51" s="15">
        <f t="shared" si="6"/>
        <v>84</v>
      </c>
      <c r="G51" s="204">
        <f>'[2]09'!H53</f>
        <v>37</v>
      </c>
      <c r="H51" s="205">
        <f>'[2]09'!I53</f>
        <v>0</v>
      </c>
      <c r="I51" s="205">
        <f>'[2]09'!J53</f>
        <v>0</v>
      </c>
      <c r="J51" s="205">
        <f>'[2]09'!K53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'[2]09'!B54</f>
        <v>84</v>
      </c>
      <c r="C52" s="205">
        <f>'[2]09'!C54</f>
        <v>0</v>
      </c>
      <c r="D52" s="205">
        <f>'[2]09'!D54</f>
        <v>0</v>
      </c>
      <c r="E52" s="205">
        <f>'[2]09'!E54</f>
        <v>0</v>
      </c>
      <c r="F52" s="15">
        <f t="shared" si="6"/>
        <v>84</v>
      </c>
      <c r="G52" s="204">
        <f>'[2]09'!H54</f>
        <v>37</v>
      </c>
      <c r="H52" s="205">
        <f>'[2]09'!I54</f>
        <v>0</v>
      </c>
      <c r="I52" s="205">
        <f>'[2]09'!J54</f>
        <v>0</v>
      </c>
      <c r="J52" s="205">
        <f>'[2]09'!K54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'[2]09'!B55</f>
        <v>84</v>
      </c>
      <c r="C53" s="205">
        <f>'[2]09'!C55</f>
        <v>0</v>
      </c>
      <c r="D53" s="205">
        <f>'[2]09'!D55</f>
        <v>0</v>
      </c>
      <c r="E53" s="205">
        <f>'[2]09'!E55</f>
        <v>0</v>
      </c>
      <c r="F53" s="15">
        <f t="shared" si="6"/>
        <v>84</v>
      </c>
      <c r="G53" s="204">
        <f>'[2]09'!H55</f>
        <v>37</v>
      </c>
      <c r="H53" s="205">
        <f>'[2]09'!I55</f>
        <v>0</v>
      </c>
      <c r="I53" s="205">
        <f>'[2]09'!J55</f>
        <v>0</v>
      </c>
      <c r="J53" s="205">
        <f>'[2]09'!K55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'[2]09'!B56</f>
        <v>84</v>
      </c>
      <c r="C54" s="205">
        <f>'[2]09'!C56</f>
        <v>0</v>
      </c>
      <c r="D54" s="205">
        <f>'[2]09'!D56</f>
        <v>0</v>
      </c>
      <c r="E54" s="205">
        <f>'[2]09'!E56</f>
        <v>0</v>
      </c>
      <c r="F54" s="15">
        <f t="shared" si="6"/>
        <v>84</v>
      </c>
      <c r="G54" s="204">
        <f>'[2]09'!H56</f>
        <v>37</v>
      </c>
      <c r="H54" s="205">
        <f>'[2]09'!I56</f>
        <v>0</v>
      </c>
      <c r="I54" s="205">
        <f>'[2]09'!J56</f>
        <v>0</v>
      </c>
      <c r="J54" s="205">
        <f>'[2]09'!K56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'[2]09'!B57</f>
        <v>84</v>
      </c>
      <c r="C55" s="205">
        <f>'[2]09'!C57</f>
        <v>0</v>
      </c>
      <c r="D55" s="205">
        <f>'[2]09'!D57</f>
        <v>0</v>
      </c>
      <c r="E55" s="205">
        <f>'[2]09'!E57</f>
        <v>0</v>
      </c>
      <c r="F55" s="15">
        <f t="shared" si="6"/>
        <v>84</v>
      </c>
      <c r="G55" s="204">
        <f>'[2]09'!H57</f>
        <v>37</v>
      </c>
      <c r="H55" s="205">
        <f>'[2]09'!I57</f>
        <v>0</v>
      </c>
      <c r="I55" s="205">
        <f>'[2]09'!J57</f>
        <v>0</v>
      </c>
      <c r="J55" s="205">
        <f>'[2]09'!K57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'[2]09'!B58</f>
        <v>84</v>
      </c>
      <c r="C56" s="205">
        <f>'[2]09'!C58</f>
        <v>0</v>
      </c>
      <c r="D56" s="205">
        <f>'[2]09'!D58</f>
        <v>0</v>
      </c>
      <c r="E56" s="205">
        <f>'[2]09'!E58</f>
        <v>0</v>
      </c>
      <c r="F56" s="15">
        <f t="shared" si="6"/>
        <v>84</v>
      </c>
      <c r="G56" s="204">
        <f>'[2]09'!H58</f>
        <v>37</v>
      </c>
      <c r="H56" s="205">
        <f>'[2]09'!I58</f>
        <v>0</v>
      </c>
      <c r="I56" s="205">
        <f>'[2]09'!J58</f>
        <v>0</v>
      </c>
      <c r="J56" s="205">
        <f>'[2]09'!K58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'[2]09'!B59</f>
        <v>84</v>
      </c>
      <c r="C57" s="205">
        <f>'[2]09'!C59</f>
        <v>0</v>
      </c>
      <c r="D57" s="205">
        <f>'[2]09'!D59</f>
        <v>0</v>
      </c>
      <c r="E57" s="205">
        <f>'[2]09'!E59</f>
        <v>0</v>
      </c>
      <c r="F57" s="15">
        <f t="shared" si="6"/>
        <v>84</v>
      </c>
      <c r="G57" s="204">
        <f>'[2]09'!H59</f>
        <v>37</v>
      </c>
      <c r="H57" s="205">
        <f>'[2]09'!I59</f>
        <v>0</v>
      </c>
      <c r="I57" s="205">
        <f>'[2]09'!J59</f>
        <v>0</v>
      </c>
      <c r="J57" s="205">
        <f>'[2]09'!K59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'[2]09'!B60</f>
        <v>84</v>
      </c>
      <c r="C58" s="205">
        <f>'[2]09'!C60</f>
        <v>0</v>
      </c>
      <c r="D58" s="205">
        <f>'[2]09'!D60</f>
        <v>0</v>
      </c>
      <c r="E58" s="205">
        <f>'[2]09'!E60</f>
        <v>0</v>
      </c>
      <c r="F58" s="15">
        <f t="shared" si="6"/>
        <v>84</v>
      </c>
      <c r="G58" s="204">
        <f>'[2]09'!H60</f>
        <v>37</v>
      </c>
      <c r="H58" s="205">
        <f>'[2]09'!I60</f>
        <v>0</v>
      </c>
      <c r="I58" s="205">
        <f>'[2]09'!J60</f>
        <v>0</v>
      </c>
      <c r="J58" s="205">
        <f>'[2]09'!K60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'[2]09'!B61</f>
        <v>84</v>
      </c>
      <c r="C59" s="205">
        <f>'[2]09'!C61</f>
        <v>0</v>
      </c>
      <c r="D59" s="205">
        <f>'[2]09'!D61</f>
        <v>0</v>
      </c>
      <c r="E59" s="205">
        <f>'[2]09'!E61</f>
        <v>0</v>
      </c>
      <c r="F59" s="15">
        <f t="shared" si="6"/>
        <v>84</v>
      </c>
      <c r="G59" s="204">
        <f>'[2]09'!H61</f>
        <v>37</v>
      </c>
      <c r="H59" s="205">
        <f>'[2]09'!I61</f>
        <v>0</v>
      </c>
      <c r="I59" s="205">
        <f>'[2]09'!J61</f>
        <v>0</v>
      </c>
      <c r="J59" s="205">
        <f>'[2]09'!K61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'[2]09'!B62</f>
        <v>84</v>
      </c>
      <c r="C60" s="205">
        <f>'[2]09'!C62</f>
        <v>0</v>
      </c>
      <c r="D60" s="205">
        <f>'[2]09'!D62</f>
        <v>0</v>
      </c>
      <c r="E60" s="205">
        <f>'[2]09'!E62</f>
        <v>0</v>
      </c>
      <c r="F60" s="15">
        <f t="shared" si="6"/>
        <v>84</v>
      </c>
      <c r="G60" s="204">
        <f>'[2]09'!H62</f>
        <v>37</v>
      </c>
      <c r="H60" s="205">
        <f>'[2]09'!I62</f>
        <v>0</v>
      </c>
      <c r="I60" s="205">
        <f>'[2]09'!J62</f>
        <v>0</v>
      </c>
      <c r="J60" s="205">
        <f>'[2]09'!K62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'[2]09'!B63</f>
        <v>84</v>
      </c>
      <c r="C61" s="205">
        <f>'[2]09'!C63</f>
        <v>0</v>
      </c>
      <c r="D61" s="205">
        <f>'[2]09'!D63</f>
        <v>0</v>
      </c>
      <c r="E61" s="205">
        <f>'[2]09'!E63</f>
        <v>0</v>
      </c>
      <c r="F61" s="15">
        <f t="shared" si="6"/>
        <v>84</v>
      </c>
      <c r="G61" s="204">
        <f>'[2]09'!H63</f>
        <v>37</v>
      </c>
      <c r="H61" s="205">
        <f>'[2]09'!I63</f>
        <v>0</v>
      </c>
      <c r="I61" s="205">
        <f>'[2]09'!J63</f>
        <v>0</v>
      </c>
      <c r="J61" s="205">
        <f>'[2]09'!K63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'[2]09'!B64</f>
        <v>84</v>
      </c>
      <c r="C62" s="205">
        <f>'[2]09'!C64</f>
        <v>0</v>
      </c>
      <c r="D62" s="205">
        <f>'[2]09'!D64</f>
        <v>0</v>
      </c>
      <c r="E62" s="205">
        <f>'[2]09'!E64</f>
        <v>0</v>
      </c>
      <c r="F62" s="15">
        <f t="shared" si="6"/>
        <v>84</v>
      </c>
      <c r="G62" s="204">
        <f>'[2]09'!H64</f>
        <v>37</v>
      </c>
      <c r="H62" s="205">
        <f>'[2]09'!I64</f>
        <v>0</v>
      </c>
      <c r="I62" s="205">
        <f>'[2]09'!J64</f>
        <v>0</v>
      </c>
      <c r="J62" s="205">
        <f>'[2]09'!K64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'[2]09'!B65</f>
        <v>84</v>
      </c>
      <c r="C63" s="205">
        <f>'[2]09'!C65</f>
        <v>0</v>
      </c>
      <c r="D63" s="205">
        <f>'[2]09'!D65</f>
        <v>0</v>
      </c>
      <c r="E63" s="205">
        <f>'[2]09'!E65</f>
        <v>0</v>
      </c>
      <c r="F63" s="15">
        <f t="shared" si="6"/>
        <v>84</v>
      </c>
      <c r="G63" s="204">
        <f>'[2]09'!H65</f>
        <v>37</v>
      </c>
      <c r="H63" s="205">
        <f>'[2]09'!I65</f>
        <v>0</v>
      </c>
      <c r="I63" s="205">
        <f>'[2]09'!J65</f>
        <v>0</v>
      </c>
      <c r="J63" s="205">
        <f>'[2]09'!K65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'[2]09'!B66</f>
        <v>84</v>
      </c>
      <c r="C64" s="205">
        <f>'[2]09'!C66</f>
        <v>0</v>
      </c>
      <c r="D64" s="205">
        <f>'[2]09'!D66</f>
        <v>0</v>
      </c>
      <c r="E64" s="205">
        <f>'[2]09'!E66</f>
        <v>0</v>
      </c>
      <c r="F64" s="15">
        <f t="shared" si="6"/>
        <v>84</v>
      </c>
      <c r="G64" s="204">
        <f>'[2]09'!H66</f>
        <v>37</v>
      </c>
      <c r="H64" s="205">
        <f>'[2]09'!I66</f>
        <v>0</v>
      </c>
      <c r="I64" s="205">
        <f>'[2]09'!J66</f>
        <v>0</v>
      </c>
      <c r="J64" s="205">
        <f>'[2]09'!K66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'[2]09'!B67</f>
        <v>84</v>
      </c>
      <c r="C65" s="205">
        <f>'[2]09'!C67</f>
        <v>0</v>
      </c>
      <c r="D65" s="205">
        <f>'[2]09'!D67</f>
        <v>0</v>
      </c>
      <c r="E65" s="205">
        <f>'[2]09'!E67</f>
        <v>0</v>
      </c>
      <c r="F65" s="15">
        <f t="shared" si="6"/>
        <v>84</v>
      </c>
      <c r="G65" s="204">
        <f>'[2]09'!H67</f>
        <v>37</v>
      </c>
      <c r="H65" s="205">
        <f>'[2]09'!I67</f>
        <v>0</v>
      </c>
      <c r="I65" s="205">
        <f>'[2]09'!J67</f>
        <v>0</v>
      </c>
      <c r="J65" s="205">
        <f>'[2]09'!K67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'[2]09'!B68</f>
        <v>84</v>
      </c>
      <c r="C66" s="205">
        <f>'[2]09'!C68</f>
        <v>0</v>
      </c>
      <c r="D66" s="205">
        <f>'[2]09'!D68</f>
        <v>0</v>
      </c>
      <c r="E66" s="205">
        <f>'[2]09'!E68</f>
        <v>0</v>
      </c>
      <c r="F66" s="15">
        <f t="shared" si="6"/>
        <v>84</v>
      </c>
      <c r="G66" s="204">
        <f>'[2]09'!H68</f>
        <v>37</v>
      </c>
      <c r="H66" s="205">
        <f>'[2]09'!I68</f>
        <v>0</v>
      </c>
      <c r="I66" s="205">
        <f>'[2]09'!J68</f>
        <v>0</v>
      </c>
      <c r="J66" s="205">
        <f>'[2]09'!K68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'[2]09'!B69</f>
        <v>84</v>
      </c>
      <c r="C67" s="205">
        <f>'[2]09'!C69</f>
        <v>0</v>
      </c>
      <c r="D67" s="205">
        <f>'[2]09'!D69</f>
        <v>0</v>
      </c>
      <c r="E67" s="205">
        <f>'[2]09'!E69</f>
        <v>0</v>
      </c>
      <c r="F67" s="15">
        <f t="shared" si="6"/>
        <v>84</v>
      </c>
      <c r="G67" s="204">
        <f>'[2]09'!H69</f>
        <v>37</v>
      </c>
      <c r="H67" s="205">
        <f>'[2]09'!I69</f>
        <v>0</v>
      </c>
      <c r="I67" s="205">
        <f>'[2]09'!J69</f>
        <v>0</v>
      </c>
      <c r="J67" s="205">
        <f>'[2]09'!K69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'[2]09'!B70</f>
        <v>84</v>
      </c>
      <c r="C68" s="205">
        <f>'[2]09'!C70</f>
        <v>0</v>
      </c>
      <c r="D68" s="205">
        <f>'[2]09'!D70</f>
        <v>0</v>
      </c>
      <c r="E68" s="205">
        <f>'[2]09'!E70</f>
        <v>0</v>
      </c>
      <c r="F68" s="15">
        <f t="shared" si="6"/>
        <v>84</v>
      </c>
      <c r="G68" s="204">
        <f>'[2]09'!H70</f>
        <v>37</v>
      </c>
      <c r="H68" s="205">
        <f>'[2]09'!I70</f>
        <v>0</v>
      </c>
      <c r="I68" s="205">
        <f>'[2]09'!J70</f>
        <v>0</v>
      </c>
      <c r="J68" s="205">
        <f>'[2]09'!K70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'[2]09'!B71</f>
        <v>84</v>
      </c>
      <c r="C69" s="205">
        <f>'[2]09'!C71</f>
        <v>0</v>
      </c>
      <c r="D69" s="205">
        <f>'[2]09'!D71</f>
        <v>0</v>
      </c>
      <c r="E69" s="205">
        <f>'[2]09'!E71</f>
        <v>0</v>
      </c>
      <c r="F69" s="15">
        <f t="shared" ref="F69:F98" si="16">SUM(B69:E69)</f>
        <v>84</v>
      </c>
      <c r="G69" s="204">
        <f>'[2]09'!H71</f>
        <v>37</v>
      </c>
      <c r="H69" s="205">
        <f>'[2]09'!I71</f>
        <v>0</v>
      </c>
      <c r="I69" s="205">
        <f>'[2]09'!J71</f>
        <v>0</v>
      </c>
      <c r="J69" s="205">
        <f>'[2]09'!K71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'[2]09'!B72</f>
        <v>84</v>
      </c>
      <c r="C70" s="205">
        <f>'[2]09'!C72</f>
        <v>0</v>
      </c>
      <c r="D70" s="205">
        <f>'[2]09'!D72</f>
        <v>0</v>
      </c>
      <c r="E70" s="205">
        <f>'[2]09'!E72</f>
        <v>0</v>
      </c>
      <c r="F70" s="15">
        <f t="shared" si="16"/>
        <v>84</v>
      </c>
      <c r="G70" s="204">
        <f>'[2]09'!H72</f>
        <v>37</v>
      </c>
      <c r="H70" s="205">
        <f>'[2]09'!I72</f>
        <v>0</v>
      </c>
      <c r="I70" s="205">
        <f>'[2]09'!J72</f>
        <v>0</v>
      </c>
      <c r="J70" s="205">
        <f>'[2]09'!K72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'[2]09'!B73</f>
        <v>84</v>
      </c>
      <c r="C71" s="205">
        <f>'[2]09'!C73</f>
        <v>0</v>
      </c>
      <c r="D71" s="205">
        <f>'[2]09'!D73</f>
        <v>0</v>
      </c>
      <c r="E71" s="205">
        <f>'[2]09'!E73</f>
        <v>0</v>
      </c>
      <c r="F71" s="15">
        <f t="shared" si="16"/>
        <v>84</v>
      </c>
      <c r="G71" s="204">
        <f>'[2]09'!H73</f>
        <v>37</v>
      </c>
      <c r="H71" s="205">
        <f>'[2]09'!I73</f>
        <v>0</v>
      </c>
      <c r="I71" s="205">
        <f>'[2]09'!J73</f>
        <v>0</v>
      </c>
      <c r="J71" s="205">
        <f>'[2]09'!K73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'[2]09'!B74</f>
        <v>84</v>
      </c>
      <c r="C72" s="205">
        <f>'[2]09'!C74</f>
        <v>0</v>
      </c>
      <c r="D72" s="205">
        <f>'[2]09'!D74</f>
        <v>0</v>
      </c>
      <c r="E72" s="205">
        <f>'[2]09'!E74</f>
        <v>0</v>
      </c>
      <c r="F72" s="15">
        <f t="shared" si="16"/>
        <v>84</v>
      </c>
      <c r="G72" s="204">
        <f>'[2]09'!H74</f>
        <v>37</v>
      </c>
      <c r="H72" s="205">
        <f>'[2]09'!I74</f>
        <v>0</v>
      </c>
      <c r="I72" s="205">
        <f>'[2]09'!J74</f>
        <v>0</v>
      </c>
      <c r="J72" s="205">
        <f>'[2]09'!K74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'[2]09'!B75</f>
        <v>84</v>
      </c>
      <c r="C73" s="205">
        <f>'[2]09'!C75</f>
        <v>0</v>
      </c>
      <c r="D73" s="205">
        <f>'[2]09'!D75</f>
        <v>0</v>
      </c>
      <c r="E73" s="205">
        <f>'[2]09'!E75</f>
        <v>0</v>
      </c>
      <c r="F73" s="15">
        <f t="shared" si="16"/>
        <v>84</v>
      </c>
      <c r="G73" s="204">
        <f>'[2]09'!H75</f>
        <v>37</v>
      </c>
      <c r="H73" s="205">
        <f>'[2]09'!I75</f>
        <v>0</v>
      </c>
      <c r="I73" s="205">
        <f>'[2]09'!J75</f>
        <v>0</v>
      </c>
      <c r="J73" s="205">
        <f>'[2]09'!K75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'[2]09'!B76</f>
        <v>84</v>
      </c>
      <c r="C74" s="205">
        <f>'[2]09'!C76</f>
        <v>0</v>
      </c>
      <c r="D74" s="205">
        <f>'[2]09'!D76</f>
        <v>0</v>
      </c>
      <c r="E74" s="205">
        <f>'[2]09'!E76</f>
        <v>0</v>
      </c>
      <c r="F74" s="15">
        <f t="shared" si="16"/>
        <v>84</v>
      </c>
      <c r="G74" s="204">
        <f>'[2]09'!H76</f>
        <v>37</v>
      </c>
      <c r="H74" s="205">
        <f>'[2]09'!I76</f>
        <v>0</v>
      </c>
      <c r="I74" s="205">
        <f>'[2]09'!J76</f>
        <v>0</v>
      </c>
      <c r="J74" s="205">
        <f>'[2]09'!K76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'[2]09'!B77</f>
        <v>84</v>
      </c>
      <c r="C75" s="205">
        <f>'[2]09'!C77</f>
        <v>0</v>
      </c>
      <c r="D75" s="205">
        <f>'[2]09'!D77</f>
        <v>0</v>
      </c>
      <c r="E75" s="205">
        <f>'[2]09'!E77</f>
        <v>0</v>
      </c>
      <c r="F75" s="15">
        <f t="shared" si="16"/>
        <v>84</v>
      </c>
      <c r="G75" s="204">
        <f>'[2]09'!H77</f>
        <v>37</v>
      </c>
      <c r="H75" s="205">
        <f>'[2]09'!I77</f>
        <v>0</v>
      </c>
      <c r="I75" s="205">
        <f>'[2]09'!J77</f>
        <v>0</v>
      </c>
      <c r="J75" s="205">
        <f>'[2]09'!K77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'[2]09'!B78</f>
        <v>84</v>
      </c>
      <c r="C76" s="205">
        <f>'[2]09'!C78</f>
        <v>0</v>
      </c>
      <c r="D76" s="205">
        <f>'[2]09'!D78</f>
        <v>0</v>
      </c>
      <c r="E76" s="205">
        <f>'[2]09'!E78</f>
        <v>0</v>
      </c>
      <c r="F76" s="15">
        <f t="shared" si="16"/>
        <v>84</v>
      </c>
      <c r="G76" s="204">
        <f>'[2]09'!H78</f>
        <v>37</v>
      </c>
      <c r="H76" s="205">
        <f>'[2]09'!I78</f>
        <v>0</v>
      </c>
      <c r="I76" s="205">
        <f>'[2]09'!J78</f>
        <v>0</v>
      </c>
      <c r="J76" s="205">
        <f>'[2]09'!K78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'[2]09'!B79</f>
        <v>84</v>
      </c>
      <c r="C77" s="205">
        <f>'[2]09'!C79</f>
        <v>0</v>
      </c>
      <c r="D77" s="205">
        <f>'[2]09'!D79</f>
        <v>0</v>
      </c>
      <c r="E77" s="205">
        <f>'[2]09'!E79</f>
        <v>0</v>
      </c>
      <c r="F77" s="15">
        <f t="shared" si="16"/>
        <v>84</v>
      </c>
      <c r="G77" s="204">
        <f>'[2]09'!H79</f>
        <v>37</v>
      </c>
      <c r="H77" s="205">
        <f>'[2]09'!I79</f>
        <v>0</v>
      </c>
      <c r="I77" s="205">
        <f>'[2]09'!J79</f>
        <v>0</v>
      </c>
      <c r="J77" s="205">
        <f>'[2]09'!K79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'[2]09'!B80</f>
        <v>84</v>
      </c>
      <c r="C78" s="205">
        <f>'[2]09'!C80</f>
        <v>0</v>
      </c>
      <c r="D78" s="205">
        <f>'[2]09'!D80</f>
        <v>0</v>
      </c>
      <c r="E78" s="205">
        <f>'[2]09'!E80</f>
        <v>0</v>
      </c>
      <c r="F78" s="15">
        <f t="shared" si="16"/>
        <v>84</v>
      </c>
      <c r="G78" s="204">
        <f>'[2]09'!H80</f>
        <v>37</v>
      </c>
      <c r="H78" s="205">
        <f>'[2]09'!I80</f>
        <v>0</v>
      </c>
      <c r="I78" s="205">
        <f>'[2]09'!J80</f>
        <v>0</v>
      </c>
      <c r="J78" s="205">
        <f>'[2]09'!K80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'[2]09'!B81</f>
        <v>84</v>
      </c>
      <c r="C79" s="205">
        <f>'[2]09'!C81</f>
        <v>0</v>
      </c>
      <c r="D79" s="205">
        <f>'[2]09'!D81</f>
        <v>0</v>
      </c>
      <c r="E79" s="205">
        <f>'[2]09'!E81</f>
        <v>0</v>
      </c>
      <c r="F79" s="15">
        <f t="shared" si="16"/>
        <v>84</v>
      </c>
      <c r="G79" s="204">
        <f>'[2]09'!H81</f>
        <v>37</v>
      </c>
      <c r="H79" s="205">
        <f>'[2]09'!I81</f>
        <v>0</v>
      </c>
      <c r="I79" s="205">
        <f>'[2]09'!J81</f>
        <v>0</v>
      </c>
      <c r="J79" s="205">
        <f>'[2]09'!K81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'[2]09'!B82</f>
        <v>84</v>
      </c>
      <c r="C80" s="205">
        <f>'[2]09'!C82</f>
        <v>0</v>
      </c>
      <c r="D80" s="205">
        <f>'[2]09'!D82</f>
        <v>0</v>
      </c>
      <c r="E80" s="205">
        <f>'[2]09'!E82</f>
        <v>0</v>
      </c>
      <c r="F80" s="15">
        <f t="shared" si="16"/>
        <v>84</v>
      </c>
      <c r="G80" s="204">
        <f>'[2]09'!H82</f>
        <v>37</v>
      </c>
      <c r="H80" s="205">
        <f>'[2]09'!I82</f>
        <v>0</v>
      </c>
      <c r="I80" s="205">
        <f>'[2]09'!J82</f>
        <v>0</v>
      </c>
      <c r="J80" s="205">
        <f>'[2]09'!K82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'[2]09'!B83</f>
        <v>84</v>
      </c>
      <c r="C81" s="205">
        <f>'[2]09'!C83</f>
        <v>0</v>
      </c>
      <c r="D81" s="205">
        <f>'[2]09'!D83</f>
        <v>0</v>
      </c>
      <c r="E81" s="205">
        <f>'[2]09'!E83</f>
        <v>0</v>
      </c>
      <c r="F81" s="15">
        <f t="shared" si="16"/>
        <v>84</v>
      </c>
      <c r="G81" s="204">
        <f>'[2]09'!H83</f>
        <v>37</v>
      </c>
      <c r="H81" s="205">
        <f>'[2]09'!I83</f>
        <v>0</v>
      </c>
      <c r="I81" s="205">
        <f>'[2]09'!J83</f>
        <v>0</v>
      </c>
      <c r="J81" s="205">
        <f>'[2]09'!K83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'[2]09'!B84</f>
        <v>84</v>
      </c>
      <c r="C82" s="205">
        <f>'[2]09'!C84</f>
        <v>0</v>
      </c>
      <c r="D82" s="205">
        <f>'[2]09'!D84</f>
        <v>0</v>
      </c>
      <c r="E82" s="205">
        <f>'[2]09'!E84</f>
        <v>0</v>
      </c>
      <c r="F82" s="15">
        <f t="shared" si="16"/>
        <v>84</v>
      </c>
      <c r="G82" s="204">
        <f>'[2]09'!H84</f>
        <v>38</v>
      </c>
      <c r="H82" s="205">
        <f>'[2]09'!I84</f>
        <v>0</v>
      </c>
      <c r="I82" s="205">
        <f>'[2]09'!J84</f>
        <v>0</v>
      </c>
      <c r="J82" s="205">
        <f>'[2]09'!K84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'[2]09'!B85</f>
        <v>84</v>
      </c>
      <c r="C83" s="205">
        <f>'[2]09'!C85</f>
        <v>0</v>
      </c>
      <c r="D83" s="205">
        <f>'[2]09'!D85</f>
        <v>0</v>
      </c>
      <c r="E83" s="205">
        <f>'[2]09'!E85</f>
        <v>0</v>
      </c>
      <c r="F83" s="15">
        <f t="shared" si="16"/>
        <v>84</v>
      </c>
      <c r="G83" s="204">
        <f>'[2]09'!H85</f>
        <v>38</v>
      </c>
      <c r="H83" s="205">
        <f>'[2]09'!I85</f>
        <v>0</v>
      </c>
      <c r="I83" s="205">
        <f>'[2]09'!J85</f>
        <v>0</v>
      </c>
      <c r="J83" s="205">
        <f>'[2]09'!K85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'[2]09'!B86</f>
        <v>84</v>
      </c>
      <c r="C84" s="205">
        <f>'[2]09'!C86</f>
        <v>0</v>
      </c>
      <c r="D84" s="205">
        <f>'[2]09'!D86</f>
        <v>0</v>
      </c>
      <c r="E84" s="205">
        <f>'[2]09'!E86</f>
        <v>0</v>
      </c>
      <c r="F84" s="15">
        <f t="shared" si="16"/>
        <v>84</v>
      </c>
      <c r="G84" s="204">
        <f>'[2]09'!H86</f>
        <v>38</v>
      </c>
      <c r="H84" s="205">
        <f>'[2]09'!I86</f>
        <v>0</v>
      </c>
      <c r="I84" s="205">
        <f>'[2]09'!J86</f>
        <v>0</v>
      </c>
      <c r="J84" s="205">
        <f>'[2]09'!K86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'[2]09'!B87</f>
        <v>84</v>
      </c>
      <c r="C85" s="205">
        <f>'[2]09'!C87</f>
        <v>0</v>
      </c>
      <c r="D85" s="205">
        <f>'[2]09'!D87</f>
        <v>0</v>
      </c>
      <c r="E85" s="205">
        <f>'[2]09'!E87</f>
        <v>0</v>
      </c>
      <c r="F85" s="15">
        <f t="shared" si="16"/>
        <v>84</v>
      </c>
      <c r="G85" s="204">
        <f>'[2]09'!H87</f>
        <v>38</v>
      </c>
      <c r="H85" s="205">
        <f>'[2]09'!I87</f>
        <v>0</v>
      </c>
      <c r="I85" s="205">
        <f>'[2]09'!J87</f>
        <v>0</v>
      </c>
      <c r="J85" s="205">
        <f>'[2]09'!K87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'[2]09'!B88</f>
        <v>84</v>
      </c>
      <c r="C86" s="205">
        <f>'[2]09'!C88</f>
        <v>0</v>
      </c>
      <c r="D86" s="205">
        <f>'[2]09'!D88</f>
        <v>0</v>
      </c>
      <c r="E86" s="205">
        <f>'[2]09'!E88</f>
        <v>0</v>
      </c>
      <c r="F86" s="15">
        <f t="shared" si="16"/>
        <v>84</v>
      </c>
      <c r="G86" s="204">
        <f>'[2]09'!H88</f>
        <v>38</v>
      </c>
      <c r="H86" s="205">
        <f>'[2]09'!I88</f>
        <v>0</v>
      </c>
      <c r="I86" s="205">
        <f>'[2]09'!J88</f>
        <v>0</v>
      </c>
      <c r="J86" s="205">
        <f>'[2]09'!K88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'[2]09'!B89</f>
        <v>84</v>
      </c>
      <c r="C87" s="205">
        <f>'[2]09'!C89</f>
        <v>0</v>
      </c>
      <c r="D87" s="205">
        <f>'[2]09'!D89</f>
        <v>0</v>
      </c>
      <c r="E87" s="205">
        <f>'[2]09'!E89</f>
        <v>0</v>
      </c>
      <c r="F87" s="15">
        <f t="shared" si="16"/>
        <v>84</v>
      </c>
      <c r="G87" s="204">
        <f>'[2]09'!H89</f>
        <v>38</v>
      </c>
      <c r="H87" s="205">
        <f>'[2]09'!I89</f>
        <v>0</v>
      </c>
      <c r="I87" s="205">
        <f>'[2]09'!J89</f>
        <v>0</v>
      </c>
      <c r="J87" s="205">
        <f>'[2]09'!K89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'[2]09'!B90</f>
        <v>84</v>
      </c>
      <c r="C88" s="205">
        <f>'[2]09'!C90</f>
        <v>0</v>
      </c>
      <c r="D88" s="205">
        <f>'[2]09'!D90</f>
        <v>0</v>
      </c>
      <c r="E88" s="205">
        <f>'[2]09'!E90</f>
        <v>0</v>
      </c>
      <c r="F88" s="15">
        <f t="shared" si="16"/>
        <v>84</v>
      </c>
      <c r="G88" s="204">
        <f>'[2]09'!H90</f>
        <v>38</v>
      </c>
      <c r="H88" s="205">
        <f>'[2]09'!I90</f>
        <v>0</v>
      </c>
      <c r="I88" s="205">
        <f>'[2]09'!J90</f>
        <v>0</v>
      </c>
      <c r="J88" s="205">
        <f>'[2]09'!K90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'[2]09'!B91</f>
        <v>84</v>
      </c>
      <c r="C89" s="205">
        <f>'[2]09'!C91</f>
        <v>0</v>
      </c>
      <c r="D89" s="205">
        <f>'[2]09'!D91</f>
        <v>0</v>
      </c>
      <c r="E89" s="205">
        <f>'[2]09'!E91</f>
        <v>0</v>
      </c>
      <c r="F89" s="15">
        <f t="shared" si="16"/>
        <v>84</v>
      </c>
      <c r="G89" s="204">
        <f>'[2]09'!H91</f>
        <v>38</v>
      </c>
      <c r="H89" s="205">
        <f>'[2]09'!I91</f>
        <v>0</v>
      </c>
      <c r="I89" s="205">
        <f>'[2]09'!J91</f>
        <v>0</v>
      </c>
      <c r="J89" s="205">
        <f>'[2]09'!K91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'[2]09'!B92</f>
        <v>84</v>
      </c>
      <c r="C90" s="205">
        <f>'[2]09'!C92</f>
        <v>0</v>
      </c>
      <c r="D90" s="205">
        <f>'[2]09'!D92</f>
        <v>0</v>
      </c>
      <c r="E90" s="205">
        <f>'[2]09'!E92</f>
        <v>0</v>
      </c>
      <c r="F90" s="15">
        <f t="shared" si="16"/>
        <v>84</v>
      </c>
      <c r="G90" s="204">
        <f>'[2]09'!H92</f>
        <v>38</v>
      </c>
      <c r="H90" s="205">
        <f>'[2]09'!I92</f>
        <v>0</v>
      </c>
      <c r="I90" s="205">
        <f>'[2]09'!J92</f>
        <v>0</v>
      </c>
      <c r="J90" s="205">
        <f>'[2]09'!K92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'[2]09'!B93</f>
        <v>84</v>
      </c>
      <c r="C91" s="205">
        <f>'[2]09'!C93</f>
        <v>0</v>
      </c>
      <c r="D91" s="205">
        <f>'[2]09'!D93</f>
        <v>0</v>
      </c>
      <c r="E91" s="205">
        <f>'[2]09'!E93</f>
        <v>0</v>
      </c>
      <c r="F91" s="15">
        <f t="shared" si="16"/>
        <v>84</v>
      </c>
      <c r="G91" s="204">
        <f>'[2]09'!H93</f>
        <v>38</v>
      </c>
      <c r="H91" s="205">
        <f>'[2]09'!I93</f>
        <v>0</v>
      </c>
      <c r="I91" s="205">
        <f>'[2]09'!J93</f>
        <v>0</v>
      </c>
      <c r="J91" s="205">
        <f>'[2]09'!K93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'[2]09'!B94</f>
        <v>84</v>
      </c>
      <c r="C92" s="205">
        <f>'[2]09'!C94</f>
        <v>0</v>
      </c>
      <c r="D92" s="205">
        <f>'[2]09'!D94</f>
        <v>0</v>
      </c>
      <c r="E92" s="205">
        <f>'[2]09'!E94</f>
        <v>0</v>
      </c>
      <c r="F92" s="15">
        <f t="shared" si="16"/>
        <v>84</v>
      </c>
      <c r="G92" s="204">
        <f>'[2]09'!H94</f>
        <v>38</v>
      </c>
      <c r="H92" s="205">
        <f>'[2]09'!I94</f>
        <v>0</v>
      </c>
      <c r="I92" s="205">
        <f>'[2]09'!J94</f>
        <v>0</v>
      </c>
      <c r="J92" s="205">
        <f>'[2]09'!K94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'[2]09'!B95</f>
        <v>84</v>
      </c>
      <c r="C93" s="205">
        <f>'[2]09'!C95</f>
        <v>0</v>
      </c>
      <c r="D93" s="205">
        <f>'[2]09'!D95</f>
        <v>0</v>
      </c>
      <c r="E93" s="205">
        <f>'[2]09'!E95</f>
        <v>0</v>
      </c>
      <c r="F93" s="15">
        <f t="shared" si="16"/>
        <v>84</v>
      </c>
      <c r="G93" s="204">
        <f>'[2]09'!H95</f>
        <v>38</v>
      </c>
      <c r="H93" s="205">
        <f>'[2]09'!I95</f>
        <v>0</v>
      </c>
      <c r="I93" s="205">
        <f>'[2]09'!J95</f>
        <v>0</v>
      </c>
      <c r="J93" s="205">
        <f>'[2]09'!K95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'[2]09'!B96</f>
        <v>84</v>
      </c>
      <c r="C94" s="205">
        <f>'[2]09'!C96</f>
        <v>0</v>
      </c>
      <c r="D94" s="205">
        <f>'[2]09'!D96</f>
        <v>0</v>
      </c>
      <c r="E94" s="205">
        <f>'[2]09'!E96</f>
        <v>0</v>
      </c>
      <c r="F94" s="15">
        <f t="shared" si="16"/>
        <v>84</v>
      </c>
      <c r="G94" s="204">
        <f>'[2]09'!H96</f>
        <v>38</v>
      </c>
      <c r="H94" s="205">
        <f>'[2]09'!I96</f>
        <v>0</v>
      </c>
      <c r="I94" s="205">
        <f>'[2]09'!J96</f>
        <v>0</v>
      </c>
      <c r="J94" s="205">
        <f>'[2]09'!K96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'[2]09'!B97</f>
        <v>84</v>
      </c>
      <c r="C95" s="205">
        <f>'[2]09'!C97</f>
        <v>0</v>
      </c>
      <c r="D95" s="205">
        <f>'[2]09'!D97</f>
        <v>0</v>
      </c>
      <c r="E95" s="205">
        <f>'[2]09'!E97</f>
        <v>0</v>
      </c>
      <c r="F95" s="15">
        <f t="shared" si="16"/>
        <v>84</v>
      </c>
      <c r="G95" s="204">
        <f>'[2]09'!H97</f>
        <v>38</v>
      </c>
      <c r="H95" s="205">
        <f>'[2]09'!I97</f>
        <v>0</v>
      </c>
      <c r="I95" s="205">
        <f>'[2]09'!J97</f>
        <v>0</v>
      </c>
      <c r="J95" s="205">
        <f>'[2]09'!K97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'[2]09'!B98</f>
        <v>84</v>
      </c>
      <c r="C96" s="205">
        <f>'[2]09'!C98</f>
        <v>0</v>
      </c>
      <c r="D96" s="205">
        <f>'[2]09'!D98</f>
        <v>0</v>
      </c>
      <c r="E96" s="205">
        <f>'[2]09'!E98</f>
        <v>0</v>
      </c>
      <c r="F96" s="15">
        <f t="shared" si="16"/>
        <v>84</v>
      </c>
      <c r="G96" s="204">
        <f>'[2]09'!H98</f>
        <v>38</v>
      </c>
      <c r="H96" s="205">
        <f>'[2]09'!I98</f>
        <v>0</v>
      </c>
      <c r="I96" s="205">
        <f>'[2]09'!J98</f>
        <v>0</v>
      </c>
      <c r="J96" s="205">
        <f>'[2]09'!K98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'[2]09'!B99</f>
        <v>84</v>
      </c>
      <c r="C97" s="205">
        <f>'[2]09'!C99</f>
        <v>0</v>
      </c>
      <c r="D97" s="205">
        <f>'[2]09'!D99</f>
        <v>0</v>
      </c>
      <c r="E97" s="205">
        <f>'[2]09'!E99</f>
        <v>0</v>
      </c>
      <c r="F97" s="15">
        <f t="shared" si="16"/>
        <v>84</v>
      </c>
      <c r="G97" s="204">
        <f>'[2]09'!H99</f>
        <v>38</v>
      </c>
      <c r="H97" s="205">
        <f>'[2]09'!I99</f>
        <v>0</v>
      </c>
      <c r="I97" s="205">
        <f>'[2]09'!J99</f>
        <v>0</v>
      </c>
      <c r="J97" s="205">
        <f>'[2]09'!K99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'[2]09'!B100</f>
        <v>84</v>
      </c>
      <c r="C98" s="205">
        <f>'[2]09'!C100</f>
        <v>0</v>
      </c>
      <c r="D98" s="205">
        <f>'[2]09'!D100</f>
        <v>0</v>
      </c>
      <c r="E98" s="205">
        <f>'[2]09'!E100</f>
        <v>0</v>
      </c>
      <c r="F98" s="15">
        <f t="shared" si="16"/>
        <v>84</v>
      </c>
      <c r="G98" s="204">
        <f>'[2]09'!H100</f>
        <v>38</v>
      </c>
      <c r="H98" s="205">
        <f>'[2]09'!I100</f>
        <v>0</v>
      </c>
      <c r="I98" s="205">
        <f>'[2]09'!J100</f>
        <v>0</v>
      </c>
      <c r="J98" s="205">
        <f>'[2]09'!K100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0.89924999999999999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0.89924999999999999</v>
      </c>
      <c r="L99" s="171">
        <f t="shared" si="17"/>
        <v>2.4E-2</v>
      </c>
      <c r="M99" s="171">
        <f t="shared" si="17"/>
        <v>0.88694999999999991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0.88694999999999991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640</v>
      </c>
      <c r="G3" s="16">
        <f>'[3]09'!G5</f>
        <v>0</v>
      </c>
      <c r="H3" s="17">
        <f>SUM(B3:G3)</f>
        <v>960</v>
      </c>
      <c r="I3" s="15">
        <f>'[3]09'!J5</f>
        <v>270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24.41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24.41</v>
      </c>
      <c r="AL3" s="8">
        <f t="shared" ref="AL3:AQ18" si="3">Q3-X3-AE3</f>
        <v>213.59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213.59</v>
      </c>
      <c r="AT3" s="8">
        <v>32</v>
      </c>
      <c r="AU3" s="8">
        <v>24.41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24.41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24.41</v>
      </c>
      <c r="BL3" s="8">
        <f>AT3</f>
        <v>32</v>
      </c>
      <c r="BM3" s="8">
        <f>AU3</f>
        <v>24.41</v>
      </c>
      <c r="BN3" s="8">
        <f>BC3</f>
        <v>32</v>
      </c>
      <c r="BO3" s="8">
        <f>BJ3</f>
        <v>24.41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640</v>
      </c>
      <c r="G4" s="16">
        <f>'[3]09'!G6</f>
        <v>0</v>
      </c>
      <c r="H4" s="17">
        <f>SUM(B4:G4)</f>
        <v>960</v>
      </c>
      <c r="I4" s="15">
        <f>'[3]09'!J6</f>
        <v>270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24.41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24.41</v>
      </c>
      <c r="AL4" s="8">
        <f t="shared" si="3"/>
        <v>213.59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213.59</v>
      </c>
      <c r="AT4" s="8">
        <v>32</v>
      </c>
      <c r="AU4" s="8">
        <v>24.41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24.41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24.41</v>
      </c>
      <c r="BL4" s="8">
        <f t="shared" ref="BL4:BL67" si="21">AT4</f>
        <v>32</v>
      </c>
      <c r="BM4" s="8">
        <f t="shared" ref="BM4:BM67" si="22">AU4</f>
        <v>24.41</v>
      </c>
      <c r="BN4" s="8">
        <f t="shared" ref="BN4:BN67" si="23">BC4</f>
        <v>32</v>
      </c>
      <c r="BO4" s="8">
        <f t="shared" ref="BO4:BO67" si="24">BJ4</f>
        <v>24.41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640</v>
      </c>
      <c r="G5" s="16">
        <f>'[3]09'!G7</f>
        <v>0</v>
      </c>
      <c r="H5" s="17">
        <f t="shared" ref="H5:H68" si="27">SUM(B5:G5)</f>
        <v>960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25.57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25.57</v>
      </c>
      <c r="AE5" s="8">
        <f t="shared" si="11"/>
        <v>25.57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25.57</v>
      </c>
      <c r="AL5" s="8">
        <f t="shared" si="3"/>
        <v>218.86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218.86</v>
      </c>
      <c r="AT5" s="8">
        <v>32</v>
      </c>
      <c r="AU5" s="8">
        <v>24.41</v>
      </c>
      <c r="AW5" s="207">
        <v>25.57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25.57</v>
      </c>
      <c r="BD5" s="207">
        <v>25.57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25.57</v>
      </c>
      <c r="BL5" s="8">
        <f t="shared" si="21"/>
        <v>32</v>
      </c>
      <c r="BM5" s="8">
        <f t="shared" si="22"/>
        <v>24.41</v>
      </c>
      <c r="BN5" s="8">
        <f t="shared" si="23"/>
        <v>25.57</v>
      </c>
      <c r="BO5" s="8">
        <f t="shared" si="24"/>
        <v>25.57</v>
      </c>
      <c r="BP5" s="182">
        <f t="shared" si="25"/>
        <v>6.43</v>
      </c>
      <c r="BQ5" s="182">
        <f t="shared" si="26"/>
        <v>-1.1600000000000001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640</v>
      </c>
      <c r="G6" s="16">
        <f>'[3]09'!G8</f>
        <v>0</v>
      </c>
      <c r="H6" s="17">
        <f t="shared" si="27"/>
        <v>960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25.57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25.57</v>
      </c>
      <c r="AE6" s="8">
        <f t="shared" si="11"/>
        <v>25.57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25.57</v>
      </c>
      <c r="AL6" s="8">
        <f t="shared" si="3"/>
        <v>218.86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218.86</v>
      </c>
      <c r="AT6" s="8">
        <v>32</v>
      </c>
      <c r="AU6" s="8">
        <v>24.41</v>
      </c>
      <c r="AW6" s="207">
        <v>25.57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25.57</v>
      </c>
      <c r="BD6" s="207">
        <v>25.57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25.57</v>
      </c>
      <c r="BL6" s="8">
        <f t="shared" si="21"/>
        <v>32</v>
      </c>
      <c r="BM6" s="8">
        <f t="shared" si="22"/>
        <v>24.41</v>
      </c>
      <c r="BN6" s="8">
        <f t="shared" si="23"/>
        <v>25.57</v>
      </c>
      <c r="BO6" s="8">
        <f t="shared" si="24"/>
        <v>25.57</v>
      </c>
      <c r="BP6" s="182">
        <f t="shared" si="25"/>
        <v>6.43</v>
      </c>
      <c r="BQ6" s="182">
        <f t="shared" si="26"/>
        <v>-1.1600000000000001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640</v>
      </c>
      <c r="G7" s="16">
        <f>'[3]09'!G9</f>
        <v>0</v>
      </c>
      <c r="H7" s="17">
        <f t="shared" si="27"/>
        <v>960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25.57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25.57</v>
      </c>
      <c r="AE7" s="8">
        <f t="shared" si="11"/>
        <v>25.57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25.57</v>
      </c>
      <c r="AL7" s="8">
        <f t="shared" si="3"/>
        <v>218.86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218.86</v>
      </c>
      <c r="AT7" s="8">
        <v>25.57</v>
      </c>
      <c r="AU7" s="8">
        <v>25.57</v>
      </c>
      <c r="AW7" s="207">
        <v>25.57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25.57</v>
      </c>
      <c r="BD7" s="207">
        <v>25.57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25.57</v>
      </c>
      <c r="BL7" s="8">
        <f t="shared" si="21"/>
        <v>25.57</v>
      </c>
      <c r="BM7" s="8">
        <f t="shared" si="22"/>
        <v>25.57</v>
      </c>
      <c r="BN7" s="8">
        <f t="shared" si="23"/>
        <v>25.57</v>
      </c>
      <c r="BO7" s="8">
        <f t="shared" si="24"/>
        <v>25.57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640</v>
      </c>
      <c r="G8" s="16">
        <f>'[3]09'!G10</f>
        <v>0</v>
      </c>
      <c r="H8" s="17">
        <f t="shared" si="27"/>
        <v>960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25.57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25.57</v>
      </c>
      <c r="AE8" s="8">
        <f t="shared" si="11"/>
        <v>25.57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25.57</v>
      </c>
      <c r="AL8" s="8">
        <f t="shared" si="3"/>
        <v>218.86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218.86</v>
      </c>
      <c r="AT8" s="8">
        <v>25.57</v>
      </c>
      <c r="AU8" s="8">
        <v>25.57</v>
      </c>
      <c r="AW8" s="207">
        <v>25.57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25.57</v>
      </c>
      <c r="BD8" s="207">
        <v>25.57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25.57</v>
      </c>
      <c r="BL8" s="8">
        <f t="shared" si="21"/>
        <v>25.57</v>
      </c>
      <c r="BM8" s="8">
        <f t="shared" si="22"/>
        <v>25.57</v>
      </c>
      <c r="BN8" s="8">
        <f t="shared" si="23"/>
        <v>25.57</v>
      </c>
      <c r="BO8" s="8">
        <f t="shared" si="24"/>
        <v>25.57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640</v>
      </c>
      <c r="G9" s="16">
        <f>'[3]09'!G11</f>
        <v>0</v>
      </c>
      <c r="H9" s="17">
        <f t="shared" si="27"/>
        <v>960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25.57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25.57</v>
      </c>
      <c r="AE9" s="8">
        <f t="shared" si="11"/>
        <v>25.57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25.57</v>
      </c>
      <c r="AL9" s="8">
        <f t="shared" si="3"/>
        <v>218.86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218.86</v>
      </c>
      <c r="AT9" s="8">
        <v>25.57</v>
      </c>
      <c r="AU9" s="8">
        <v>25.57</v>
      </c>
      <c r="AW9" s="207">
        <v>25.57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25.57</v>
      </c>
      <c r="BD9" s="207">
        <v>25.57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25.57</v>
      </c>
      <c r="BL9" s="8">
        <f t="shared" si="21"/>
        <v>25.57</v>
      </c>
      <c r="BM9" s="8">
        <f t="shared" si="22"/>
        <v>25.57</v>
      </c>
      <c r="BN9" s="8">
        <f t="shared" si="23"/>
        <v>25.57</v>
      </c>
      <c r="BO9" s="8">
        <f t="shared" si="24"/>
        <v>25.57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640</v>
      </c>
      <c r="G10" s="16">
        <f>'[3]09'!G12</f>
        <v>0</v>
      </c>
      <c r="H10" s="17">
        <f t="shared" si="27"/>
        <v>960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640</v>
      </c>
      <c r="G11" s="16">
        <f>'[3]09'!G13</f>
        <v>0</v>
      </c>
      <c r="H11" s="17">
        <f t="shared" si="27"/>
        <v>960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640</v>
      </c>
      <c r="G12" s="16">
        <f>'[3]09'!G14</f>
        <v>0</v>
      </c>
      <c r="H12" s="17">
        <f t="shared" si="27"/>
        <v>960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640</v>
      </c>
      <c r="G13" s="16">
        <f>'[3]09'!G15</f>
        <v>0</v>
      </c>
      <c r="H13" s="17">
        <f t="shared" si="27"/>
        <v>960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640</v>
      </c>
      <c r="G14" s="16">
        <f>'[3]09'!G16</f>
        <v>0</v>
      </c>
      <c r="H14" s="17">
        <f t="shared" si="27"/>
        <v>960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640</v>
      </c>
      <c r="G15" s="16">
        <f>'[3]09'!G17</f>
        <v>0</v>
      </c>
      <c r="H15" s="17">
        <f t="shared" si="27"/>
        <v>960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640</v>
      </c>
      <c r="G16" s="16">
        <f>'[3]09'!G18</f>
        <v>0</v>
      </c>
      <c r="H16" s="17">
        <f t="shared" si="27"/>
        <v>960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640</v>
      </c>
      <c r="G17" s="16">
        <f>'[3]09'!G19</f>
        <v>0</v>
      </c>
      <c r="H17" s="17">
        <f t="shared" si="27"/>
        <v>960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640</v>
      </c>
      <c r="G18" s="16">
        <f>'[3]09'!G20</f>
        <v>0</v>
      </c>
      <c r="H18" s="17">
        <f t="shared" si="27"/>
        <v>960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640</v>
      </c>
      <c r="G19" s="16">
        <f>'[3]09'!G21</f>
        <v>0</v>
      </c>
      <c r="H19" s="17">
        <f t="shared" si="27"/>
        <v>960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640</v>
      </c>
      <c r="G20" s="16">
        <f>'[3]09'!G22</f>
        <v>0</v>
      </c>
      <c r="H20" s="17">
        <f t="shared" si="27"/>
        <v>960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640</v>
      </c>
      <c r="G21" s="16">
        <f>'[3]09'!G23</f>
        <v>0</v>
      </c>
      <c r="H21" s="17">
        <f t="shared" si="27"/>
        <v>960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640</v>
      </c>
      <c r="G22" s="16">
        <f>'[3]09'!G24</f>
        <v>0</v>
      </c>
      <c r="H22" s="17">
        <f t="shared" si="27"/>
        <v>960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640</v>
      </c>
      <c r="G23" s="16">
        <f>'[3]09'!G25</f>
        <v>0</v>
      </c>
      <c r="H23" s="17">
        <f t="shared" si="27"/>
        <v>960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24.41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24.41</v>
      </c>
      <c r="AL23" s="8">
        <f t="shared" si="31"/>
        <v>213.59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213.59</v>
      </c>
      <c r="AT23" s="8">
        <v>32</v>
      </c>
      <c r="AU23" s="8">
        <v>24.41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24.41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24.41</v>
      </c>
      <c r="BL23" s="8">
        <f t="shared" si="21"/>
        <v>32</v>
      </c>
      <c r="BM23" s="8">
        <f t="shared" si="22"/>
        <v>24.41</v>
      </c>
      <c r="BN23" s="8">
        <f t="shared" si="23"/>
        <v>32</v>
      </c>
      <c r="BO23" s="8">
        <f t="shared" si="24"/>
        <v>24.41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640</v>
      </c>
      <c r="G24" s="16">
        <f>'[3]09'!G26</f>
        <v>0</v>
      </c>
      <c r="H24" s="17">
        <f t="shared" si="27"/>
        <v>960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24.41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24.41</v>
      </c>
      <c r="AL24" s="8">
        <f t="shared" si="31"/>
        <v>213.59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213.59</v>
      </c>
      <c r="AT24" s="8">
        <v>32</v>
      </c>
      <c r="AU24" s="8">
        <v>24.41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24.41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24.41</v>
      </c>
      <c r="BL24" s="8">
        <f t="shared" si="21"/>
        <v>32</v>
      </c>
      <c r="BM24" s="8">
        <f t="shared" si="22"/>
        <v>24.41</v>
      </c>
      <c r="BN24" s="8">
        <f t="shared" si="23"/>
        <v>32</v>
      </c>
      <c r="BO24" s="8">
        <f t="shared" si="24"/>
        <v>24.41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640</v>
      </c>
      <c r="G25" s="16">
        <f>'[3]09'!G27</f>
        <v>0</v>
      </c>
      <c r="H25" s="17">
        <f t="shared" si="27"/>
        <v>960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24.41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24.41</v>
      </c>
      <c r="AL25" s="8">
        <f t="shared" si="31"/>
        <v>213.59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213.59</v>
      </c>
      <c r="AT25" s="8">
        <v>32</v>
      </c>
      <c r="AU25" s="8">
        <v>24.41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24.41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24.41</v>
      </c>
      <c r="BL25" s="8">
        <f t="shared" si="21"/>
        <v>32</v>
      </c>
      <c r="BM25" s="8">
        <f t="shared" si="22"/>
        <v>24.41</v>
      </c>
      <c r="BN25" s="8">
        <f t="shared" si="23"/>
        <v>32</v>
      </c>
      <c r="BO25" s="8">
        <f t="shared" si="24"/>
        <v>24.41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640</v>
      </c>
      <c r="G26" s="16">
        <f>'[3]09'!G28</f>
        <v>0</v>
      </c>
      <c r="H26" s="17">
        <f t="shared" si="27"/>
        <v>960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24.41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24.41</v>
      </c>
      <c r="AL26" s="8">
        <f t="shared" si="31"/>
        <v>213.59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213.59</v>
      </c>
      <c r="AT26" s="8">
        <v>32</v>
      </c>
      <c r="AU26" s="8">
        <v>24.41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24.41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24.41</v>
      </c>
      <c r="BL26" s="8">
        <f t="shared" si="21"/>
        <v>32</v>
      </c>
      <c r="BM26" s="8">
        <f t="shared" si="22"/>
        <v>24.41</v>
      </c>
      <c r="BN26" s="8">
        <f t="shared" si="23"/>
        <v>32</v>
      </c>
      <c r="BO26" s="8">
        <f t="shared" si="24"/>
        <v>24.41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640</v>
      </c>
      <c r="G27" s="16">
        <f>'[3]09'!G29</f>
        <v>0</v>
      </c>
      <c r="H27" s="17">
        <f t="shared" si="27"/>
        <v>960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24.41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24.41</v>
      </c>
      <c r="AL27" s="8">
        <f t="shared" si="31"/>
        <v>213.59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213.59</v>
      </c>
      <c r="AT27" s="8">
        <v>32</v>
      </c>
      <c r="AU27" s="8">
        <v>24.41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24.41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24.41</v>
      </c>
      <c r="BL27" s="8">
        <f t="shared" si="21"/>
        <v>32</v>
      </c>
      <c r="BM27" s="8">
        <f t="shared" si="22"/>
        <v>24.41</v>
      </c>
      <c r="BN27" s="8">
        <f t="shared" si="23"/>
        <v>32</v>
      </c>
      <c r="BO27" s="8">
        <f t="shared" si="24"/>
        <v>24.41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640</v>
      </c>
      <c r="G28" s="16">
        <f>'[3]09'!G30</f>
        <v>0</v>
      </c>
      <c r="H28" s="17">
        <f t="shared" si="27"/>
        <v>960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24.41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24.41</v>
      </c>
      <c r="AL28" s="8">
        <f t="shared" si="31"/>
        <v>213.59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213.59</v>
      </c>
      <c r="AT28" s="8">
        <v>32</v>
      </c>
      <c r="AU28" s="8">
        <v>24.41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24.41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24.41</v>
      </c>
      <c r="BL28" s="8">
        <f t="shared" si="21"/>
        <v>32</v>
      </c>
      <c r="BM28" s="8">
        <f t="shared" si="22"/>
        <v>24.41</v>
      </c>
      <c r="BN28" s="8">
        <f t="shared" si="23"/>
        <v>32</v>
      </c>
      <c r="BO28" s="8">
        <f t="shared" si="24"/>
        <v>24.41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640</v>
      </c>
      <c r="G29" s="16">
        <f>'[3]09'!G31</f>
        <v>0</v>
      </c>
      <c r="H29" s="17">
        <f t="shared" si="27"/>
        <v>960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24.41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24.41</v>
      </c>
      <c r="AL29" s="8">
        <f t="shared" si="31"/>
        <v>213.59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213.59</v>
      </c>
      <c r="AT29" s="8">
        <v>32</v>
      </c>
      <c r="AU29" s="8">
        <v>24.41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24.41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24.41</v>
      </c>
      <c r="BL29" s="8">
        <f t="shared" si="21"/>
        <v>32</v>
      </c>
      <c r="BM29" s="8">
        <f t="shared" si="22"/>
        <v>24.41</v>
      </c>
      <c r="BN29" s="8">
        <f t="shared" si="23"/>
        <v>32</v>
      </c>
      <c r="BO29" s="8">
        <f t="shared" si="24"/>
        <v>24.41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640</v>
      </c>
      <c r="G30" s="16">
        <f>'[3]09'!G32</f>
        <v>0</v>
      </c>
      <c r="H30" s="17">
        <f t="shared" si="27"/>
        <v>960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24.41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24.41</v>
      </c>
      <c r="AL30" s="8">
        <f t="shared" si="31"/>
        <v>213.59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213.59</v>
      </c>
      <c r="AT30" s="8">
        <v>32</v>
      </c>
      <c r="AU30" s="8">
        <v>24.41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24.41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24.41</v>
      </c>
      <c r="BL30" s="8">
        <f t="shared" si="21"/>
        <v>32</v>
      </c>
      <c r="BM30" s="8">
        <f t="shared" si="22"/>
        <v>24.41</v>
      </c>
      <c r="BN30" s="8">
        <f t="shared" si="23"/>
        <v>32</v>
      </c>
      <c r="BO30" s="8">
        <f t="shared" si="24"/>
        <v>24.41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640</v>
      </c>
      <c r="G31" s="16">
        <f>'[3]09'!G33</f>
        <v>0</v>
      </c>
      <c r="H31" s="17">
        <f t="shared" si="27"/>
        <v>960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24.41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24.41</v>
      </c>
      <c r="AL31" s="8">
        <f t="shared" si="31"/>
        <v>213.59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213.59</v>
      </c>
      <c r="AT31" s="8">
        <v>32</v>
      </c>
      <c r="AU31" s="8">
        <v>24.41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24.41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24.41</v>
      </c>
      <c r="BL31" s="8">
        <f t="shared" si="21"/>
        <v>32</v>
      </c>
      <c r="BM31" s="8">
        <f t="shared" si="22"/>
        <v>24.41</v>
      </c>
      <c r="BN31" s="8">
        <f t="shared" si="23"/>
        <v>32</v>
      </c>
      <c r="BO31" s="8">
        <f t="shared" si="24"/>
        <v>24.41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640</v>
      </c>
      <c r="G32" s="16">
        <f>'[3]09'!G34</f>
        <v>0</v>
      </c>
      <c r="H32" s="17">
        <f t="shared" si="27"/>
        <v>960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24.41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24.41</v>
      </c>
      <c r="AL32" s="8">
        <f t="shared" si="31"/>
        <v>213.59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213.59</v>
      </c>
      <c r="AT32" s="8">
        <v>32</v>
      </c>
      <c r="AU32" s="8">
        <v>24.41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24.41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24.41</v>
      </c>
      <c r="BL32" s="8">
        <f t="shared" si="21"/>
        <v>32</v>
      </c>
      <c r="BM32" s="8">
        <f t="shared" si="22"/>
        <v>24.41</v>
      </c>
      <c r="BN32" s="8">
        <f t="shared" si="23"/>
        <v>32</v>
      </c>
      <c r="BO32" s="8">
        <f t="shared" si="24"/>
        <v>24.41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640</v>
      </c>
      <c r="G33" s="16">
        <f>'[3]09'!G35</f>
        <v>0</v>
      </c>
      <c r="H33" s="17">
        <f t="shared" si="27"/>
        <v>960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24.41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24.41</v>
      </c>
      <c r="AL33" s="8">
        <f t="shared" si="31"/>
        <v>213.59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213.59</v>
      </c>
      <c r="AT33" s="8">
        <v>32</v>
      </c>
      <c r="AU33" s="8">
        <v>24.41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24.41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24.41</v>
      </c>
      <c r="BL33" s="8">
        <f t="shared" si="21"/>
        <v>32</v>
      </c>
      <c r="BM33" s="8">
        <f t="shared" si="22"/>
        <v>24.41</v>
      </c>
      <c r="BN33" s="8">
        <f t="shared" si="23"/>
        <v>32</v>
      </c>
      <c r="BO33" s="8">
        <f t="shared" si="24"/>
        <v>24.41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640</v>
      </c>
      <c r="G34" s="16">
        <f>'[3]09'!G36</f>
        <v>0</v>
      </c>
      <c r="H34" s="17">
        <f t="shared" si="27"/>
        <v>960</v>
      </c>
      <c r="I34" s="15">
        <f>'[3]09'!J36</f>
        <v>270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24.41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24.41</v>
      </c>
      <c r="AL34" s="8">
        <f t="shared" si="31"/>
        <v>213.59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213.59</v>
      </c>
      <c r="AT34" s="8">
        <v>32</v>
      </c>
      <c r="AU34" s="8">
        <v>24.41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24.41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24.41</v>
      </c>
      <c r="BL34" s="8">
        <f t="shared" si="21"/>
        <v>32</v>
      </c>
      <c r="BM34" s="8">
        <f t="shared" si="22"/>
        <v>24.41</v>
      </c>
      <c r="BN34" s="8">
        <f t="shared" si="23"/>
        <v>32</v>
      </c>
      <c r="BO34" s="8">
        <f t="shared" si="24"/>
        <v>24.41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640</v>
      </c>
      <c r="G35" s="16">
        <f>'[3]09'!G37</f>
        <v>0</v>
      </c>
      <c r="H35" s="17">
        <f t="shared" si="27"/>
        <v>960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24.41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24.41</v>
      </c>
      <c r="AL35" s="8">
        <f t="shared" si="31"/>
        <v>213.59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213.59</v>
      </c>
      <c r="AT35" s="8">
        <v>32</v>
      </c>
      <c r="AU35" s="8">
        <v>24.41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24.41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24.41</v>
      </c>
      <c r="BL35" s="8">
        <f t="shared" si="21"/>
        <v>32</v>
      </c>
      <c r="BM35" s="8">
        <f t="shared" si="22"/>
        <v>24.41</v>
      </c>
      <c r="BN35" s="8">
        <f t="shared" si="23"/>
        <v>32</v>
      </c>
      <c r="BO35" s="8">
        <f t="shared" si="24"/>
        <v>24.41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640</v>
      </c>
      <c r="G36" s="16">
        <f>'[3]09'!G38</f>
        <v>0</v>
      </c>
      <c r="H36" s="17">
        <f t="shared" si="27"/>
        <v>960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24.41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24.41</v>
      </c>
      <c r="AL36" s="8">
        <f t="shared" si="31"/>
        <v>213.59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213.59</v>
      </c>
      <c r="AT36" s="8">
        <v>32</v>
      </c>
      <c r="AU36" s="8">
        <v>24.41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24.41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24.41</v>
      </c>
      <c r="BL36" s="8">
        <f t="shared" si="21"/>
        <v>32</v>
      </c>
      <c r="BM36" s="8">
        <f t="shared" si="22"/>
        <v>24.41</v>
      </c>
      <c r="BN36" s="8">
        <f t="shared" si="23"/>
        <v>32</v>
      </c>
      <c r="BO36" s="8">
        <f t="shared" si="24"/>
        <v>24.41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640</v>
      </c>
      <c r="G37" s="16">
        <f>'[3]09'!G39</f>
        <v>0</v>
      </c>
      <c r="H37" s="17">
        <f t="shared" si="27"/>
        <v>960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24.41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24.41</v>
      </c>
      <c r="AL37" s="8">
        <f t="shared" si="31"/>
        <v>213.59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213.59</v>
      </c>
      <c r="AT37" s="8">
        <v>32</v>
      </c>
      <c r="AU37" s="8">
        <v>24.41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24.41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24.41</v>
      </c>
      <c r="BL37" s="8">
        <f t="shared" si="21"/>
        <v>32</v>
      </c>
      <c r="BM37" s="8">
        <f t="shared" si="22"/>
        <v>24.41</v>
      </c>
      <c r="BN37" s="8">
        <f t="shared" si="23"/>
        <v>32</v>
      </c>
      <c r="BO37" s="8">
        <f t="shared" si="24"/>
        <v>24.41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640</v>
      </c>
      <c r="G38" s="16">
        <f>'[3]09'!G40</f>
        <v>0</v>
      </c>
      <c r="H38" s="17">
        <f t="shared" si="27"/>
        <v>960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24.41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24.41</v>
      </c>
      <c r="AL38" s="8">
        <f t="shared" si="31"/>
        <v>213.59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213.59</v>
      </c>
      <c r="AT38" s="8">
        <v>32</v>
      </c>
      <c r="AU38" s="8">
        <v>24.41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24.41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24.41</v>
      </c>
      <c r="BL38" s="8">
        <f t="shared" si="21"/>
        <v>32</v>
      </c>
      <c r="BM38" s="8">
        <f t="shared" si="22"/>
        <v>24.41</v>
      </c>
      <c r="BN38" s="8">
        <f t="shared" si="23"/>
        <v>32</v>
      </c>
      <c r="BO38" s="8">
        <f t="shared" si="24"/>
        <v>24.41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640</v>
      </c>
      <c r="G39" s="16">
        <f>'[3]09'!G41</f>
        <v>0</v>
      </c>
      <c r="H39" s="17">
        <f t="shared" si="27"/>
        <v>960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24.41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24.41</v>
      </c>
      <c r="AL39" s="8">
        <f t="shared" si="31"/>
        <v>213.59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213.59</v>
      </c>
      <c r="AT39" s="8">
        <v>32</v>
      </c>
      <c r="AU39" s="8">
        <v>24.41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24.41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24.41</v>
      </c>
      <c r="BL39" s="8">
        <f t="shared" si="21"/>
        <v>32</v>
      </c>
      <c r="BM39" s="8">
        <f t="shared" si="22"/>
        <v>24.41</v>
      </c>
      <c r="BN39" s="8">
        <f t="shared" si="23"/>
        <v>32</v>
      </c>
      <c r="BO39" s="8">
        <f t="shared" si="24"/>
        <v>24.41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640</v>
      </c>
      <c r="G40" s="16">
        <f>'[3]09'!G42</f>
        <v>0</v>
      </c>
      <c r="H40" s="17">
        <f t="shared" si="27"/>
        <v>960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24.41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24.41</v>
      </c>
      <c r="AL40" s="8">
        <f t="shared" si="31"/>
        <v>213.59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213.59</v>
      </c>
      <c r="AT40" s="8">
        <v>32</v>
      </c>
      <c r="AU40" s="8">
        <v>24.41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24.41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24.41</v>
      </c>
      <c r="BL40" s="8">
        <f t="shared" si="21"/>
        <v>32</v>
      </c>
      <c r="BM40" s="8">
        <f t="shared" si="22"/>
        <v>24.41</v>
      </c>
      <c r="BN40" s="8">
        <f t="shared" si="23"/>
        <v>32</v>
      </c>
      <c r="BO40" s="8">
        <f t="shared" si="24"/>
        <v>24.41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640</v>
      </c>
      <c r="G41" s="16">
        <f>'[3]09'!G43</f>
        <v>0</v>
      </c>
      <c r="H41" s="17">
        <f t="shared" si="27"/>
        <v>960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24.41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24.41</v>
      </c>
      <c r="AL41" s="8">
        <f t="shared" si="31"/>
        <v>213.59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213.59</v>
      </c>
      <c r="AT41" s="8">
        <v>32</v>
      </c>
      <c r="AU41" s="8">
        <v>24.41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24.41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24.41</v>
      </c>
      <c r="BL41" s="8">
        <f t="shared" si="21"/>
        <v>32</v>
      </c>
      <c r="BM41" s="8">
        <f t="shared" si="22"/>
        <v>24.41</v>
      </c>
      <c r="BN41" s="8">
        <f t="shared" si="23"/>
        <v>32</v>
      </c>
      <c r="BO41" s="8">
        <f t="shared" si="24"/>
        <v>24.41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640</v>
      </c>
      <c r="G42" s="16">
        <f>'[3]09'!G44</f>
        <v>0</v>
      </c>
      <c r="H42" s="17">
        <f t="shared" si="27"/>
        <v>960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24.41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24.41</v>
      </c>
      <c r="AL42" s="8">
        <f t="shared" si="31"/>
        <v>213.59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213.59</v>
      </c>
      <c r="AT42" s="8">
        <v>32</v>
      </c>
      <c r="AU42" s="8">
        <v>24.41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24.41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24.41</v>
      </c>
      <c r="BL42" s="8">
        <f t="shared" si="21"/>
        <v>32</v>
      </c>
      <c r="BM42" s="8">
        <f t="shared" si="22"/>
        <v>24.41</v>
      </c>
      <c r="BN42" s="8">
        <f t="shared" si="23"/>
        <v>32</v>
      </c>
      <c r="BO42" s="8">
        <f t="shared" si="24"/>
        <v>24.41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640</v>
      </c>
      <c r="G43" s="16">
        <f>'[3]09'!G45</f>
        <v>0</v>
      </c>
      <c r="H43" s="17">
        <f t="shared" si="27"/>
        <v>960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24.41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24.41</v>
      </c>
      <c r="AL43" s="8">
        <f t="shared" si="31"/>
        <v>213.59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213.59</v>
      </c>
      <c r="AT43" s="8">
        <v>32</v>
      </c>
      <c r="AU43" s="8">
        <v>24.41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24.41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24.41</v>
      </c>
      <c r="BL43" s="8">
        <f t="shared" si="21"/>
        <v>32</v>
      </c>
      <c r="BM43" s="8">
        <f t="shared" si="22"/>
        <v>24.41</v>
      </c>
      <c r="BN43" s="8">
        <f t="shared" si="23"/>
        <v>32</v>
      </c>
      <c r="BO43" s="8">
        <f t="shared" si="24"/>
        <v>24.41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640</v>
      </c>
      <c r="G44" s="16">
        <f>'[3]09'!G46</f>
        <v>0</v>
      </c>
      <c r="H44" s="17">
        <f t="shared" si="27"/>
        <v>960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24.41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24.41</v>
      </c>
      <c r="AL44" s="8">
        <f t="shared" si="31"/>
        <v>213.59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213.59</v>
      </c>
      <c r="AT44" s="8">
        <v>32</v>
      </c>
      <c r="AU44" s="8">
        <v>24.41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24.41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24.41</v>
      </c>
      <c r="BL44" s="8">
        <f t="shared" si="21"/>
        <v>32</v>
      </c>
      <c r="BM44" s="8">
        <f t="shared" si="22"/>
        <v>24.41</v>
      </c>
      <c r="BN44" s="8">
        <f t="shared" si="23"/>
        <v>32</v>
      </c>
      <c r="BO44" s="8">
        <f t="shared" si="24"/>
        <v>24.41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640</v>
      </c>
      <c r="G45" s="16">
        <f>'[3]09'!G47</f>
        <v>0</v>
      </c>
      <c r="H45" s="17">
        <f t="shared" si="27"/>
        <v>960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24.41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24.41</v>
      </c>
      <c r="AL45" s="8">
        <f t="shared" si="31"/>
        <v>213.59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213.59</v>
      </c>
      <c r="AT45" s="8">
        <v>32</v>
      </c>
      <c r="AU45" s="8">
        <v>24.41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24.41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24.41</v>
      </c>
      <c r="BL45" s="8">
        <f t="shared" si="21"/>
        <v>32</v>
      </c>
      <c r="BM45" s="8">
        <f t="shared" si="22"/>
        <v>24.41</v>
      </c>
      <c r="BN45" s="8">
        <f t="shared" si="23"/>
        <v>32</v>
      </c>
      <c r="BO45" s="8">
        <f t="shared" si="24"/>
        <v>24.41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640</v>
      </c>
      <c r="G46" s="16">
        <f>'[3]09'!G48</f>
        <v>0</v>
      </c>
      <c r="H46" s="17">
        <f t="shared" si="27"/>
        <v>960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24.41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24.41</v>
      </c>
      <c r="AL46" s="8">
        <f t="shared" si="31"/>
        <v>213.59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213.59</v>
      </c>
      <c r="AT46" s="8">
        <v>32</v>
      </c>
      <c r="AU46" s="8">
        <v>24.41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24.41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24.41</v>
      </c>
      <c r="BL46" s="8">
        <f t="shared" si="21"/>
        <v>32</v>
      </c>
      <c r="BM46" s="8">
        <f t="shared" si="22"/>
        <v>24.41</v>
      </c>
      <c r="BN46" s="8">
        <f t="shared" si="23"/>
        <v>32</v>
      </c>
      <c r="BO46" s="8">
        <f t="shared" si="24"/>
        <v>24.41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640</v>
      </c>
      <c r="G47" s="16">
        <f>'[3]09'!G49</f>
        <v>0</v>
      </c>
      <c r="H47" s="17">
        <f t="shared" si="27"/>
        <v>960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24.41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24.41</v>
      </c>
      <c r="AL47" s="8">
        <f t="shared" si="31"/>
        <v>213.59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213.59</v>
      </c>
      <c r="AT47" s="8">
        <v>32</v>
      </c>
      <c r="AU47" s="8">
        <v>24.41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24.41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24.41</v>
      </c>
      <c r="BL47" s="8">
        <f t="shared" si="21"/>
        <v>32</v>
      </c>
      <c r="BM47" s="8">
        <f t="shared" si="22"/>
        <v>24.41</v>
      </c>
      <c r="BN47" s="8">
        <f t="shared" si="23"/>
        <v>32</v>
      </c>
      <c r="BO47" s="8">
        <f t="shared" si="24"/>
        <v>24.41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640</v>
      </c>
      <c r="G48" s="16">
        <f>'[3]09'!G50</f>
        <v>0</v>
      </c>
      <c r="H48" s="17">
        <f t="shared" si="27"/>
        <v>960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24.41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24.41</v>
      </c>
      <c r="AL48" s="8">
        <f t="shared" si="31"/>
        <v>213.59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213.59</v>
      </c>
      <c r="AT48" s="8">
        <v>32</v>
      </c>
      <c r="AU48" s="8">
        <v>24.41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24.41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24.41</v>
      </c>
      <c r="BL48" s="8">
        <f t="shared" si="21"/>
        <v>32</v>
      </c>
      <c r="BM48" s="8">
        <f t="shared" si="22"/>
        <v>24.41</v>
      </c>
      <c r="BN48" s="8">
        <f t="shared" si="23"/>
        <v>32</v>
      </c>
      <c r="BO48" s="8">
        <f t="shared" si="24"/>
        <v>24.41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640</v>
      </c>
      <c r="G49" s="16">
        <f>'[3]09'!G51</f>
        <v>0</v>
      </c>
      <c r="H49" s="17">
        <f t="shared" si="27"/>
        <v>960</v>
      </c>
      <c r="I49" s="15">
        <f>'[3]09'!J51</f>
        <v>276.60000000000002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276.60000000000002</v>
      </c>
      <c r="P49" s="18">
        <f>frq!C49</f>
        <v>1</v>
      </c>
      <c r="Q49" s="15">
        <f t="shared" si="29"/>
        <v>276.60000000000002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276.60000000000002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212.60000000000002</v>
      </c>
      <c r="AT49" s="8">
        <v>32</v>
      </c>
      <c r="AU49" s="8">
        <v>24.41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32</v>
      </c>
      <c r="BM49" s="8">
        <f t="shared" si="22"/>
        <v>24.41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-7.59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640</v>
      </c>
      <c r="G50" s="16">
        <f>'[3]09'!G52</f>
        <v>0</v>
      </c>
      <c r="H50" s="17">
        <f t="shared" si="27"/>
        <v>960</v>
      </c>
      <c r="I50" s="15">
        <f>'[3]09'!J52</f>
        <v>276.60000000000002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276.60000000000002</v>
      </c>
      <c r="P50" s="18">
        <f>frq!C50</f>
        <v>1</v>
      </c>
      <c r="Q50" s="15">
        <f t="shared" si="29"/>
        <v>276.60000000000002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276.60000000000002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212.60000000000002</v>
      </c>
      <c r="AT50" s="8">
        <v>32</v>
      </c>
      <c r="AU50" s="8">
        <v>24.41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32</v>
      </c>
      <c r="BM50" s="8">
        <f t="shared" si="22"/>
        <v>24.41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-7.59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620</v>
      </c>
      <c r="G51" s="16">
        <f>'[3]09'!G53</f>
        <v>0</v>
      </c>
      <c r="H51" s="17">
        <f t="shared" si="27"/>
        <v>940</v>
      </c>
      <c r="I51" s="15">
        <f>'[3]09'!J53</f>
        <v>276.60000000000002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276.60000000000002</v>
      </c>
      <c r="P51" s="18">
        <f>frq!C51</f>
        <v>1</v>
      </c>
      <c r="Q51" s="15">
        <f t="shared" si="29"/>
        <v>276.60000000000002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276.60000000000002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212.60000000000002</v>
      </c>
      <c r="AT51" s="8">
        <v>32</v>
      </c>
      <c r="AU51" s="8">
        <v>24.41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32</v>
      </c>
      <c r="BM51" s="8">
        <f t="shared" si="22"/>
        <v>24.41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-7.59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620</v>
      </c>
      <c r="G52" s="16">
        <f>'[3]09'!G54</f>
        <v>0</v>
      </c>
      <c r="H52" s="17">
        <f t="shared" si="27"/>
        <v>940</v>
      </c>
      <c r="I52" s="15">
        <f>'[3]09'!J54</f>
        <v>276.60000000000002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276.60000000000002</v>
      </c>
      <c r="P52" s="18">
        <f>frq!C52</f>
        <v>1</v>
      </c>
      <c r="Q52" s="15">
        <f t="shared" si="29"/>
        <v>276.60000000000002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276.60000000000002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212.60000000000002</v>
      </c>
      <c r="AT52" s="8">
        <v>32</v>
      </c>
      <c r="AU52" s="8">
        <v>24.41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32</v>
      </c>
      <c r="BM52" s="8">
        <f t="shared" si="22"/>
        <v>24.41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-7.59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620</v>
      </c>
      <c r="G53" s="16">
        <f>'[3]09'!G55</f>
        <v>0</v>
      </c>
      <c r="H53" s="17">
        <f t="shared" si="27"/>
        <v>940</v>
      </c>
      <c r="I53" s="15">
        <f>'[3]09'!J55</f>
        <v>276.60000000000002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276.60000000000002</v>
      </c>
      <c r="P53" s="18">
        <f>frq!C53</f>
        <v>1</v>
      </c>
      <c r="Q53" s="15">
        <f t="shared" si="29"/>
        <v>276.60000000000002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276.60000000000002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212.60000000000002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212.60000000000002</v>
      </c>
      <c r="AT53" s="8">
        <v>32</v>
      </c>
      <c r="AU53" s="8">
        <v>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620</v>
      </c>
      <c r="G54" s="16">
        <f>'[3]09'!G56</f>
        <v>0</v>
      </c>
      <c r="H54" s="17">
        <f t="shared" si="27"/>
        <v>940</v>
      </c>
      <c r="I54" s="15">
        <f>'[3]09'!J56</f>
        <v>276.60000000000002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276.60000000000002</v>
      </c>
      <c r="P54" s="18">
        <f>frq!C54</f>
        <v>1</v>
      </c>
      <c r="Q54" s="15">
        <f t="shared" si="29"/>
        <v>276.60000000000002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276.60000000000002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212.60000000000002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212.60000000000002</v>
      </c>
      <c r="AT54" s="8">
        <v>32</v>
      </c>
      <c r="AU54" s="8">
        <v>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620</v>
      </c>
      <c r="G55" s="16">
        <f>'[3]09'!G57</f>
        <v>0</v>
      </c>
      <c r="H55" s="17">
        <f t="shared" si="27"/>
        <v>940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24.41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24.41</v>
      </c>
      <c r="AL55" s="8">
        <f t="shared" si="31"/>
        <v>213.59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213.59</v>
      </c>
      <c r="AT55" s="8">
        <v>32</v>
      </c>
      <c r="AU55" s="8">
        <v>24.41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24.41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24.41</v>
      </c>
      <c r="BL55" s="8">
        <f t="shared" si="21"/>
        <v>32</v>
      </c>
      <c r="BM55" s="8">
        <f t="shared" si="22"/>
        <v>24.41</v>
      </c>
      <c r="BN55" s="8">
        <f t="shared" si="23"/>
        <v>32</v>
      </c>
      <c r="BO55" s="8">
        <f t="shared" si="24"/>
        <v>24.41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620</v>
      </c>
      <c r="G56" s="16">
        <f>'[3]09'!G58</f>
        <v>0</v>
      </c>
      <c r="H56" s="17">
        <f t="shared" si="27"/>
        <v>940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24.41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24.41</v>
      </c>
      <c r="AL56" s="8">
        <f t="shared" si="31"/>
        <v>213.59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213.59</v>
      </c>
      <c r="AT56" s="8">
        <v>32</v>
      </c>
      <c r="AU56" s="8">
        <v>24.41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24.41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24.41</v>
      </c>
      <c r="BL56" s="8">
        <f t="shared" si="21"/>
        <v>32</v>
      </c>
      <c r="BM56" s="8">
        <f t="shared" si="22"/>
        <v>24.41</v>
      </c>
      <c r="BN56" s="8">
        <f t="shared" si="23"/>
        <v>32</v>
      </c>
      <c r="BO56" s="8">
        <f t="shared" si="24"/>
        <v>24.41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620</v>
      </c>
      <c r="G57" s="16">
        <f>'[3]09'!G59</f>
        <v>0</v>
      </c>
      <c r="H57" s="17">
        <f t="shared" si="27"/>
        <v>940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24.41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24.41</v>
      </c>
      <c r="AL57" s="8">
        <f t="shared" si="31"/>
        <v>213.59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213.59</v>
      </c>
      <c r="AT57" s="8">
        <v>32</v>
      </c>
      <c r="AU57" s="8">
        <v>24.41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24.41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24.41</v>
      </c>
      <c r="BL57" s="8">
        <f t="shared" si="21"/>
        <v>32</v>
      </c>
      <c r="BM57" s="8">
        <f t="shared" si="22"/>
        <v>24.41</v>
      </c>
      <c r="BN57" s="8">
        <f t="shared" si="23"/>
        <v>32</v>
      </c>
      <c r="BO57" s="8">
        <f t="shared" si="24"/>
        <v>24.41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620</v>
      </c>
      <c r="G58" s="16">
        <f>'[3]09'!G60</f>
        <v>0</v>
      </c>
      <c r="H58" s="17">
        <f t="shared" si="27"/>
        <v>940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24.41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24.41</v>
      </c>
      <c r="AL58" s="8">
        <f t="shared" si="31"/>
        <v>213.59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213.59</v>
      </c>
      <c r="AT58" s="8">
        <v>32</v>
      </c>
      <c r="AU58" s="8">
        <v>24.41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24.41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24.41</v>
      </c>
      <c r="BL58" s="8">
        <f t="shared" si="21"/>
        <v>32</v>
      </c>
      <c r="BM58" s="8">
        <f t="shared" si="22"/>
        <v>24.41</v>
      </c>
      <c r="BN58" s="8">
        <f t="shared" si="23"/>
        <v>32</v>
      </c>
      <c r="BO58" s="8">
        <f t="shared" si="24"/>
        <v>24.41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620</v>
      </c>
      <c r="G59" s="16">
        <f>'[3]09'!G61</f>
        <v>0</v>
      </c>
      <c r="H59" s="17">
        <f t="shared" si="27"/>
        <v>940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24.41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24.41</v>
      </c>
      <c r="AL59" s="8">
        <f t="shared" si="31"/>
        <v>213.59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213.59</v>
      </c>
      <c r="AT59" s="8">
        <v>32</v>
      </c>
      <c r="AU59" s="8">
        <v>24.41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24.41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24.41</v>
      </c>
      <c r="BL59" s="8">
        <f t="shared" si="21"/>
        <v>32</v>
      </c>
      <c r="BM59" s="8">
        <f t="shared" si="22"/>
        <v>24.41</v>
      </c>
      <c r="BN59" s="8">
        <f t="shared" si="23"/>
        <v>32</v>
      </c>
      <c r="BO59" s="8">
        <f t="shared" si="24"/>
        <v>24.41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620</v>
      </c>
      <c r="G60" s="16">
        <f>'[3]09'!G62</f>
        <v>0</v>
      </c>
      <c r="H60" s="17">
        <f t="shared" si="27"/>
        <v>940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24.41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24.41</v>
      </c>
      <c r="AL60" s="8">
        <f t="shared" si="31"/>
        <v>213.59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213.59</v>
      </c>
      <c r="AT60" s="8">
        <v>32</v>
      </c>
      <c r="AU60" s="8">
        <v>24.41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24.41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24.41</v>
      </c>
      <c r="BL60" s="8">
        <f t="shared" si="21"/>
        <v>32</v>
      </c>
      <c r="BM60" s="8">
        <f t="shared" si="22"/>
        <v>24.41</v>
      </c>
      <c r="BN60" s="8">
        <f t="shared" si="23"/>
        <v>32</v>
      </c>
      <c r="BO60" s="8">
        <f t="shared" si="24"/>
        <v>24.41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620</v>
      </c>
      <c r="G61" s="16">
        <f>'[3]09'!G63</f>
        <v>0</v>
      </c>
      <c r="H61" s="17">
        <f t="shared" si="27"/>
        <v>940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24.41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24.41</v>
      </c>
      <c r="AL61" s="8">
        <f t="shared" si="31"/>
        <v>213.59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213.59</v>
      </c>
      <c r="AT61" s="8">
        <v>32</v>
      </c>
      <c r="AU61" s="8">
        <v>24.41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24.41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24.41</v>
      </c>
      <c r="BL61" s="8">
        <f t="shared" si="21"/>
        <v>32</v>
      </c>
      <c r="BM61" s="8">
        <f t="shared" si="22"/>
        <v>24.41</v>
      </c>
      <c r="BN61" s="8">
        <f t="shared" si="23"/>
        <v>32</v>
      </c>
      <c r="BO61" s="8">
        <f t="shared" si="24"/>
        <v>24.41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620</v>
      </c>
      <c r="G62" s="16">
        <f>'[3]09'!G64</f>
        <v>0</v>
      </c>
      <c r="H62" s="17">
        <f t="shared" si="27"/>
        <v>940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24.41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24.41</v>
      </c>
      <c r="AL62" s="8">
        <f t="shared" ref="AL62:AN98" si="35">Q62-X62-AE62</f>
        <v>213.59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213.59</v>
      </c>
      <c r="AT62" s="8">
        <v>32</v>
      </c>
      <c r="AU62" s="8">
        <v>24.41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24.41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24.41</v>
      </c>
      <c r="BL62" s="8">
        <f t="shared" si="21"/>
        <v>32</v>
      </c>
      <c r="BM62" s="8">
        <f t="shared" si="22"/>
        <v>24.41</v>
      </c>
      <c r="BN62" s="8">
        <f t="shared" si="23"/>
        <v>32</v>
      </c>
      <c r="BO62" s="8">
        <f t="shared" si="24"/>
        <v>24.41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620</v>
      </c>
      <c r="G63" s="16">
        <f>'[3]09'!G65</f>
        <v>0</v>
      </c>
      <c r="H63" s="17">
        <f t="shared" si="27"/>
        <v>940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24.41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24.41</v>
      </c>
      <c r="AL63" s="8">
        <f t="shared" si="35"/>
        <v>213.59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213.59</v>
      </c>
      <c r="AT63" s="8">
        <v>32</v>
      </c>
      <c r="AU63" s="8">
        <v>24.41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24.41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24.41</v>
      </c>
      <c r="BL63" s="8">
        <f t="shared" si="21"/>
        <v>32</v>
      </c>
      <c r="BM63" s="8">
        <f t="shared" si="22"/>
        <v>24.41</v>
      </c>
      <c r="BN63" s="8">
        <f t="shared" si="23"/>
        <v>32</v>
      </c>
      <c r="BO63" s="8">
        <f t="shared" si="24"/>
        <v>24.41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620</v>
      </c>
      <c r="G64" s="16">
        <f>'[3]09'!G66</f>
        <v>0</v>
      </c>
      <c r="H64" s="17">
        <f t="shared" si="27"/>
        <v>940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24.41</v>
      </c>
      <c r="AL64" s="8">
        <f t="shared" si="35"/>
        <v>213.59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213.59</v>
      </c>
      <c r="AT64" s="8">
        <v>32</v>
      </c>
      <c r="AU64" s="8">
        <v>24.41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24.41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24.41</v>
      </c>
      <c r="BL64" s="8">
        <f t="shared" si="21"/>
        <v>32</v>
      </c>
      <c r="BM64" s="8">
        <f t="shared" si="22"/>
        <v>24.41</v>
      </c>
      <c r="BN64" s="8">
        <f t="shared" si="23"/>
        <v>32</v>
      </c>
      <c r="BO64" s="8">
        <f t="shared" si="24"/>
        <v>24.41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620</v>
      </c>
      <c r="G65" s="16">
        <f>'[3]09'!G67</f>
        <v>0</v>
      </c>
      <c r="H65" s="17">
        <f t="shared" si="27"/>
        <v>940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24.41</v>
      </c>
      <c r="AL65" s="8">
        <f t="shared" si="35"/>
        <v>213.59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213.59</v>
      </c>
      <c r="AT65" s="8">
        <v>32</v>
      </c>
      <c r="AU65" s="8">
        <v>24.41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24.41</v>
      </c>
      <c r="BL65" s="8">
        <f t="shared" si="21"/>
        <v>32</v>
      </c>
      <c r="BM65" s="8">
        <f t="shared" si="22"/>
        <v>24.41</v>
      </c>
      <c r="BN65" s="8">
        <f t="shared" si="23"/>
        <v>32</v>
      </c>
      <c r="BO65" s="8">
        <f t="shared" si="24"/>
        <v>24.41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620</v>
      </c>
      <c r="G66" s="16">
        <f>'[3]09'!G68</f>
        <v>0</v>
      </c>
      <c r="H66" s="17">
        <f t="shared" si="27"/>
        <v>940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24.41</v>
      </c>
      <c r="AL66" s="8">
        <f t="shared" si="35"/>
        <v>213.59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213.59</v>
      </c>
      <c r="AT66" s="8">
        <v>32</v>
      </c>
      <c r="AU66" s="8">
        <v>24.41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24.41</v>
      </c>
      <c r="BL66" s="8">
        <f t="shared" si="21"/>
        <v>32</v>
      </c>
      <c r="BM66" s="8">
        <f t="shared" si="22"/>
        <v>24.41</v>
      </c>
      <c r="BN66" s="8">
        <f t="shared" si="23"/>
        <v>32</v>
      </c>
      <c r="BO66" s="8">
        <f t="shared" si="24"/>
        <v>24.41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620</v>
      </c>
      <c r="G67" s="16">
        <f>'[3]09'!G69</f>
        <v>0</v>
      </c>
      <c r="H67" s="17">
        <f t="shared" si="27"/>
        <v>940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24.41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24.41</v>
      </c>
      <c r="AL67" s="8">
        <f t="shared" si="35"/>
        <v>213.59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213.59</v>
      </c>
      <c r="AT67" s="8">
        <v>32</v>
      </c>
      <c r="AU67" s="8">
        <v>24.41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24.41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24.41</v>
      </c>
      <c r="BL67" s="8">
        <f t="shared" si="21"/>
        <v>32</v>
      </c>
      <c r="BM67" s="8">
        <f t="shared" si="22"/>
        <v>24.41</v>
      </c>
      <c r="BN67" s="8">
        <f t="shared" si="23"/>
        <v>32</v>
      </c>
      <c r="BO67" s="8">
        <f t="shared" si="24"/>
        <v>24.41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620</v>
      </c>
      <c r="G68" s="16">
        <f>'[3]09'!G70</f>
        <v>0</v>
      </c>
      <c r="H68" s="17">
        <f t="shared" si="27"/>
        <v>940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24.41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24.41</v>
      </c>
      <c r="AL68" s="8">
        <f t="shared" si="35"/>
        <v>213.59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213.59</v>
      </c>
      <c r="AT68" s="8">
        <v>32</v>
      </c>
      <c r="AU68" s="8">
        <v>24.41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24.41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24.41</v>
      </c>
      <c r="BL68" s="8">
        <f t="shared" ref="BL68:BL98" si="53">AT68</f>
        <v>32</v>
      </c>
      <c r="BM68" s="8">
        <f t="shared" ref="BM68:BM98" si="54">AU68</f>
        <v>24.41</v>
      </c>
      <c r="BN68" s="8">
        <f t="shared" ref="BN68:BN98" si="55">BC68</f>
        <v>32</v>
      </c>
      <c r="BO68" s="8">
        <f t="shared" ref="BO68:BO98" si="56">BJ68</f>
        <v>24.41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620</v>
      </c>
      <c r="G69" s="16">
        <f>'[3]09'!G71</f>
        <v>0</v>
      </c>
      <c r="H69" s="17">
        <f t="shared" ref="H69:H98" si="59">SUM(B69:G69)</f>
        <v>940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24.41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24.41</v>
      </c>
      <c r="AL69" s="8">
        <f t="shared" si="35"/>
        <v>213.59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213.59</v>
      </c>
      <c r="AT69" s="8">
        <v>32</v>
      </c>
      <c r="AU69" s="8">
        <v>24.41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24.41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24.41</v>
      </c>
      <c r="BL69" s="8">
        <f t="shared" si="53"/>
        <v>32</v>
      </c>
      <c r="BM69" s="8">
        <f t="shared" si="54"/>
        <v>24.41</v>
      </c>
      <c r="BN69" s="8">
        <f t="shared" si="55"/>
        <v>32</v>
      </c>
      <c r="BO69" s="8">
        <f t="shared" si="56"/>
        <v>24.41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620</v>
      </c>
      <c r="G70" s="16">
        <f>'[3]09'!G72</f>
        <v>0</v>
      </c>
      <c r="H70" s="17">
        <f t="shared" si="59"/>
        <v>940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24.41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24.41</v>
      </c>
      <c r="AL70" s="8">
        <f t="shared" si="35"/>
        <v>213.59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213.59</v>
      </c>
      <c r="AT70" s="8">
        <v>32</v>
      </c>
      <c r="AU70" s="8">
        <v>24.41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24.41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24.41</v>
      </c>
      <c r="BL70" s="8">
        <f t="shared" si="53"/>
        <v>32</v>
      </c>
      <c r="BM70" s="8">
        <f t="shared" si="54"/>
        <v>24.41</v>
      </c>
      <c r="BN70" s="8">
        <f t="shared" si="55"/>
        <v>32</v>
      </c>
      <c r="BO70" s="8">
        <f t="shared" si="56"/>
        <v>24.41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620</v>
      </c>
      <c r="G71" s="16">
        <f>'[3]09'!G73</f>
        <v>0</v>
      </c>
      <c r="H71" s="17">
        <f t="shared" si="59"/>
        <v>940</v>
      </c>
      <c r="I71" s="15">
        <f>'[3]09'!J73</f>
        <v>281.21600000000001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281.21600000000001</v>
      </c>
      <c r="P71" s="18">
        <f>frq!C71</f>
        <v>1</v>
      </c>
      <c r="Q71" s="15">
        <f t="shared" si="33"/>
        <v>281.21600000000001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281.21600000000001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249.21600000000001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249.21600000000001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620</v>
      </c>
      <c r="G72" s="16">
        <f>'[3]09'!G74</f>
        <v>0</v>
      </c>
      <c r="H72" s="17">
        <f t="shared" si="59"/>
        <v>940</v>
      </c>
      <c r="I72" s="15">
        <f>'[3]09'!J74</f>
        <v>305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31.06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31.06</v>
      </c>
      <c r="AE72" s="8">
        <f t="shared" si="43"/>
        <v>31.06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31.06</v>
      </c>
      <c r="AL72" s="8">
        <f t="shared" si="35"/>
        <v>242.88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242.88</v>
      </c>
      <c r="AT72" s="8">
        <v>31.06</v>
      </c>
      <c r="AU72" s="8">
        <v>31.06</v>
      </c>
      <c r="AW72" s="207">
        <v>31.06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31.06</v>
      </c>
      <c r="BD72" s="207">
        <v>31.06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31.06</v>
      </c>
      <c r="BL72" s="8">
        <f t="shared" si="53"/>
        <v>31.06</v>
      </c>
      <c r="BM72" s="8">
        <f t="shared" si="54"/>
        <v>31.06</v>
      </c>
      <c r="BN72" s="8">
        <f t="shared" si="55"/>
        <v>31.06</v>
      </c>
      <c r="BO72" s="8">
        <f t="shared" si="56"/>
        <v>31.06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620</v>
      </c>
      <c r="G73" s="16">
        <f>'[3]09'!G75</f>
        <v>0</v>
      </c>
      <c r="H73" s="17">
        <f t="shared" si="59"/>
        <v>940</v>
      </c>
      <c r="I73" s="15">
        <f>'[3]09'!J75</f>
        <v>305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30.67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30.67</v>
      </c>
      <c r="AE73" s="8">
        <f t="shared" si="43"/>
        <v>30.67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30.67</v>
      </c>
      <c r="AL73" s="8">
        <f t="shared" si="35"/>
        <v>243.65999999999997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243.65999999999997</v>
      </c>
      <c r="AT73" s="8">
        <v>30.67</v>
      </c>
      <c r="AU73" s="8">
        <v>30.67</v>
      </c>
      <c r="AW73" s="207">
        <v>30.67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30.67</v>
      </c>
      <c r="BD73" s="207">
        <v>30.67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30.67</v>
      </c>
      <c r="BL73" s="8">
        <f t="shared" si="53"/>
        <v>30.67</v>
      </c>
      <c r="BM73" s="8">
        <f t="shared" si="54"/>
        <v>30.67</v>
      </c>
      <c r="BN73" s="8">
        <f t="shared" si="55"/>
        <v>30.67</v>
      </c>
      <c r="BO73" s="8">
        <f t="shared" si="56"/>
        <v>30.67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620</v>
      </c>
      <c r="G74" s="16">
        <f>'[3]09'!G76</f>
        <v>0</v>
      </c>
      <c r="H74" s="17">
        <f t="shared" si="59"/>
        <v>940</v>
      </c>
      <c r="I74" s="15">
        <f>'[3]09'!J76</f>
        <v>305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31.36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31.36</v>
      </c>
      <c r="AE74" s="8">
        <f t="shared" si="43"/>
        <v>31.36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31.36</v>
      </c>
      <c r="AL74" s="8">
        <f t="shared" si="35"/>
        <v>242.27999999999997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242.27999999999997</v>
      </c>
      <c r="AT74" s="8">
        <v>31.36</v>
      </c>
      <c r="AU74" s="8">
        <v>31.36</v>
      </c>
      <c r="AW74" s="207">
        <v>31.36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31.36</v>
      </c>
      <c r="BD74" s="207">
        <v>31.36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31.36</v>
      </c>
      <c r="BL74" s="8">
        <f t="shared" si="53"/>
        <v>31.36</v>
      </c>
      <c r="BM74" s="8">
        <f t="shared" si="54"/>
        <v>31.36</v>
      </c>
      <c r="BN74" s="8">
        <f t="shared" si="55"/>
        <v>31.36</v>
      </c>
      <c r="BO74" s="8">
        <f t="shared" si="56"/>
        <v>31.36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640</v>
      </c>
      <c r="G75" s="16">
        <f>'[3]09'!G77</f>
        <v>0</v>
      </c>
      <c r="H75" s="17">
        <f t="shared" si="59"/>
        <v>960</v>
      </c>
      <c r="I75" s="15">
        <f>'[3]09'!J77</f>
        <v>305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207">
        <v>30.5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30.5</v>
      </c>
      <c r="BD75" s="207">
        <v>30.5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640</v>
      </c>
      <c r="G76" s="16">
        <f>'[3]09'!G78</f>
        <v>0</v>
      </c>
      <c r="H76" s="17">
        <f t="shared" si="59"/>
        <v>960</v>
      </c>
      <c r="I76" s="15">
        <f>'[3]09'!J78</f>
        <v>305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30.5</v>
      </c>
      <c r="AU76" s="8">
        <v>30.5</v>
      </c>
      <c r="AW76" s="207">
        <v>30.5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30.5</v>
      </c>
      <c r="BD76" s="207">
        <v>30.5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30.5</v>
      </c>
      <c r="BL76" s="8">
        <f t="shared" si="53"/>
        <v>30.5</v>
      </c>
      <c r="BM76" s="8">
        <f t="shared" si="54"/>
        <v>30.5</v>
      </c>
      <c r="BN76" s="8">
        <f t="shared" si="55"/>
        <v>30.5</v>
      </c>
      <c r="BO76" s="8">
        <f t="shared" si="56"/>
        <v>30.5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640</v>
      </c>
      <c r="G77" s="16">
        <f>'[3]09'!G79</f>
        <v>0</v>
      </c>
      <c r="H77" s="17">
        <f t="shared" si="59"/>
        <v>960</v>
      </c>
      <c r="I77" s="15">
        <f>'[3]09'!J79</f>
        <v>279.21600000000001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279.21600000000001</v>
      </c>
      <c r="P77" s="18">
        <f>frq!C77</f>
        <v>1</v>
      </c>
      <c r="Q77" s="15">
        <f t="shared" si="33"/>
        <v>279.21600000000001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279.21600000000001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247.21600000000001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247.21600000000001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640</v>
      </c>
      <c r="G78" s="16">
        <f>'[3]09'!G80</f>
        <v>0</v>
      </c>
      <c r="H78" s="17">
        <f t="shared" si="59"/>
        <v>960</v>
      </c>
      <c r="I78" s="15">
        <f>'[3]09'!J80</f>
        <v>279.21600000000001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279.21600000000001</v>
      </c>
      <c r="P78" s="18">
        <f>frq!C78</f>
        <v>1</v>
      </c>
      <c r="Q78" s="15">
        <f t="shared" si="33"/>
        <v>279.21600000000001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279.21600000000001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247.21600000000001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247.21600000000001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320</v>
      </c>
      <c r="G79" s="16">
        <f>'[3]09'!G81</f>
        <v>0</v>
      </c>
      <c r="H79" s="17">
        <f t="shared" si="59"/>
        <v>640</v>
      </c>
      <c r="I79" s="15">
        <f>'[3]09'!J81</f>
        <v>296.21600000000001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296.21600000000001</v>
      </c>
      <c r="P79" s="18">
        <f>frq!C79</f>
        <v>1</v>
      </c>
      <c r="Q79" s="15">
        <f t="shared" si="33"/>
        <v>296.21600000000001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296.21600000000001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264.21600000000001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264.21600000000001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320</v>
      </c>
      <c r="G80" s="16">
        <f>'[3]09'!G82</f>
        <v>0</v>
      </c>
      <c r="H80" s="17">
        <f t="shared" si="59"/>
        <v>640</v>
      </c>
      <c r="I80" s="15">
        <f>'[3]09'!J82</f>
        <v>279.21600000000001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279.21600000000001</v>
      </c>
      <c r="P80" s="18">
        <f>frq!C80</f>
        <v>1</v>
      </c>
      <c r="Q80" s="15">
        <f t="shared" si="33"/>
        <v>279.21600000000001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279.21600000000001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247.21600000000001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247.21600000000001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320</v>
      </c>
      <c r="G81" s="16">
        <f>'[3]09'!G83</f>
        <v>0</v>
      </c>
      <c r="H81" s="17">
        <f t="shared" si="59"/>
        <v>640</v>
      </c>
      <c r="I81" s="15">
        <f>'[3]09'!J83</f>
        <v>270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0.78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0.78</v>
      </c>
      <c r="AL81" s="8">
        <f t="shared" si="35"/>
        <v>237.22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237.22</v>
      </c>
      <c r="AT81" s="8">
        <v>32</v>
      </c>
      <c r="AU81" s="8">
        <v>0.78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0.78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0.78</v>
      </c>
      <c r="BL81" s="8">
        <f t="shared" si="53"/>
        <v>32</v>
      </c>
      <c r="BM81" s="8">
        <f t="shared" si="54"/>
        <v>0.78</v>
      </c>
      <c r="BN81" s="8">
        <f t="shared" si="55"/>
        <v>32</v>
      </c>
      <c r="BO81" s="8">
        <f t="shared" si="56"/>
        <v>0.78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320</v>
      </c>
      <c r="G82" s="16">
        <f>'[3]09'!G84</f>
        <v>0</v>
      </c>
      <c r="H82" s="17">
        <f t="shared" si="59"/>
        <v>640</v>
      </c>
      <c r="I82" s="15">
        <f>'[3]09'!J84</f>
        <v>270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0.78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0.78</v>
      </c>
      <c r="AL82" s="8">
        <f t="shared" si="35"/>
        <v>237.22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237.22</v>
      </c>
      <c r="AT82" s="8">
        <v>32</v>
      </c>
      <c r="AU82" s="8">
        <v>0.78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0.78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0.78</v>
      </c>
      <c r="BL82" s="8">
        <f t="shared" si="53"/>
        <v>32</v>
      </c>
      <c r="BM82" s="8">
        <f t="shared" si="54"/>
        <v>0.78</v>
      </c>
      <c r="BN82" s="8">
        <f t="shared" si="55"/>
        <v>32</v>
      </c>
      <c r="BO82" s="8">
        <f t="shared" si="56"/>
        <v>0.78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320</v>
      </c>
      <c r="G83" s="16">
        <f>'[3]09'!G85</f>
        <v>0</v>
      </c>
      <c r="H83" s="17">
        <f t="shared" si="59"/>
        <v>640</v>
      </c>
      <c r="I83" s="15">
        <f>'[3]09'!J85</f>
        <v>270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24.41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24.41</v>
      </c>
      <c r="AL83" s="8">
        <f t="shared" si="35"/>
        <v>213.59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213.59</v>
      </c>
      <c r="AT83" s="8">
        <v>32</v>
      </c>
      <c r="AU83" s="8">
        <v>24.41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24.41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24.41</v>
      </c>
      <c r="BL83" s="8">
        <f t="shared" si="53"/>
        <v>32</v>
      </c>
      <c r="BM83" s="8">
        <f t="shared" si="54"/>
        <v>24.41</v>
      </c>
      <c r="BN83" s="8">
        <f t="shared" si="55"/>
        <v>32</v>
      </c>
      <c r="BO83" s="8">
        <f t="shared" si="56"/>
        <v>24.41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320</v>
      </c>
      <c r="G84" s="16">
        <f>'[3]09'!G86</f>
        <v>0</v>
      </c>
      <c r="H84" s="17">
        <f t="shared" si="59"/>
        <v>640</v>
      </c>
      <c r="I84" s="15">
        <f>'[3]09'!J86</f>
        <v>270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24.41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24.41</v>
      </c>
      <c r="AL84" s="8">
        <f t="shared" si="35"/>
        <v>213.59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213.59</v>
      </c>
      <c r="AT84" s="8">
        <v>32</v>
      </c>
      <c r="AU84" s="8">
        <v>24.41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24.41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24.41</v>
      </c>
      <c r="BL84" s="8">
        <f t="shared" si="53"/>
        <v>32</v>
      </c>
      <c r="BM84" s="8">
        <f t="shared" si="54"/>
        <v>24.41</v>
      </c>
      <c r="BN84" s="8">
        <f t="shared" si="55"/>
        <v>32</v>
      </c>
      <c r="BO84" s="8">
        <f t="shared" si="56"/>
        <v>24.41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320</v>
      </c>
      <c r="G85" s="16">
        <f>'[3]09'!G87</f>
        <v>0</v>
      </c>
      <c r="H85" s="17">
        <f t="shared" si="59"/>
        <v>640</v>
      </c>
      <c r="I85" s="15">
        <f>'[3]09'!J87</f>
        <v>270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24.41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24.41</v>
      </c>
      <c r="AL85" s="8">
        <f t="shared" si="35"/>
        <v>213.59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213.59</v>
      </c>
      <c r="AT85" s="8">
        <v>32</v>
      </c>
      <c r="AU85" s="8">
        <v>24.41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24.41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24.41</v>
      </c>
      <c r="BL85" s="8">
        <f t="shared" si="53"/>
        <v>32</v>
      </c>
      <c r="BM85" s="8">
        <f t="shared" si="54"/>
        <v>24.41</v>
      </c>
      <c r="BN85" s="8">
        <f t="shared" si="55"/>
        <v>32</v>
      </c>
      <c r="BO85" s="8">
        <f t="shared" si="56"/>
        <v>24.41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320</v>
      </c>
      <c r="G86" s="16">
        <f>'[3]09'!G88</f>
        <v>0</v>
      </c>
      <c r="H86" s="17">
        <f t="shared" si="59"/>
        <v>640</v>
      </c>
      <c r="I86" s="15">
        <f>'[3]09'!J88</f>
        <v>270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24.41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24.41</v>
      </c>
      <c r="AL86" s="8">
        <f t="shared" si="35"/>
        <v>213.59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213.59</v>
      </c>
      <c r="AT86" s="8">
        <v>32</v>
      </c>
      <c r="AU86" s="8">
        <v>24.41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24.41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24.41</v>
      </c>
      <c r="BL86" s="8">
        <f t="shared" si="53"/>
        <v>32</v>
      </c>
      <c r="BM86" s="8">
        <f t="shared" si="54"/>
        <v>24.41</v>
      </c>
      <c r="BN86" s="8">
        <f t="shared" si="55"/>
        <v>32</v>
      </c>
      <c r="BO86" s="8">
        <f t="shared" si="56"/>
        <v>24.41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640</v>
      </c>
      <c r="G87" s="16">
        <f>'[3]09'!G89</f>
        <v>0</v>
      </c>
      <c r="H87" s="17">
        <f t="shared" si="59"/>
        <v>960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24.41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24.41</v>
      </c>
      <c r="AL87" s="8">
        <f t="shared" si="35"/>
        <v>213.59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213.59</v>
      </c>
      <c r="AT87" s="8">
        <v>32</v>
      </c>
      <c r="AU87" s="8">
        <v>24.41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24.41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24.41</v>
      </c>
      <c r="BL87" s="8">
        <f t="shared" si="53"/>
        <v>32</v>
      </c>
      <c r="BM87" s="8">
        <f t="shared" si="54"/>
        <v>24.41</v>
      </c>
      <c r="BN87" s="8">
        <f t="shared" si="55"/>
        <v>32</v>
      </c>
      <c r="BO87" s="8">
        <f t="shared" si="56"/>
        <v>24.41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640</v>
      </c>
      <c r="G88" s="16">
        <f>'[3]09'!G90</f>
        <v>0</v>
      </c>
      <c r="H88" s="17">
        <f t="shared" si="59"/>
        <v>960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24.41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24.41</v>
      </c>
      <c r="AL88" s="8">
        <f t="shared" si="35"/>
        <v>213.59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213.59</v>
      </c>
      <c r="AT88" s="8">
        <v>32</v>
      </c>
      <c r="AU88" s="8">
        <v>24.41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24.41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24.41</v>
      </c>
      <c r="BL88" s="8">
        <f t="shared" si="53"/>
        <v>32</v>
      </c>
      <c r="BM88" s="8">
        <f t="shared" si="54"/>
        <v>24.41</v>
      </c>
      <c r="BN88" s="8">
        <f t="shared" si="55"/>
        <v>32</v>
      </c>
      <c r="BO88" s="8">
        <f t="shared" si="56"/>
        <v>24.41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640</v>
      </c>
      <c r="G89" s="16">
        <f>'[3]09'!G91</f>
        <v>0</v>
      </c>
      <c r="H89" s="17">
        <f t="shared" si="59"/>
        <v>960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24.41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24.41</v>
      </c>
      <c r="AL89" s="8">
        <f t="shared" si="35"/>
        <v>213.59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213.59</v>
      </c>
      <c r="AT89" s="8">
        <v>32</v>
      </c>
      <c r="AU89" s="8">
        <v>24.41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24.41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24.41</v>
      </c>
      <c r="BL89" s="8">
        <f t="shared" si="53"/>
        <v>32</v>
      </c>
      <c r="BM89" s="8">
        <f t="shared" si="54"/>
        <v>24.41</v>
      </c>
      <c r="BN89" s="8">
        <f t="shared" si="55"/>
        <v>32</v>
      </c>
      <c r="BO89" s="8">
        <f t="shared" si="56"/>
        <v>24.41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640</v>
      </c>
      <c r="G90" s="16">
        <f>'[3]09'!G92</f>
        <v>0</v>
      </c>
      <c r="H90" s="17">
        <f t="shared" si="59"/>
        <v>960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24.41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24.41</v>
      </c>
      <c r="AL90" s="8">
        <f t="shared" si="35"/>
        <v>213.59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213.59</v>
      </c>
      <c r="AT90" s="8">
        <v>32</v>
      </c>
      <c r="AU90" s="8">
        <v>24.41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24.41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24.41</v>
      </c>
      <c r="BL90" s="8">
        <f t="shared" si="53"/>
        <v>32</v>
      </c>
      <c r="BM90" s="8">
        <f t="shared" si="54"/>
        <v>24.41</v>
      </c>
      <c r="BN90" s="8">
        <f t="shared" si="55"/>
        <v>32</v>
      </c>
      <c r="BO90" s="8">
        <f t="shared" si="56"/>
        <v>24.41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640</v>
      </c>
      <c r="G91" s="16">
        <f>'[3]09'!G93</f>
        <v>0</v>
      </c>
      <c r="H91" s="17">
        <f t="shared" si="59"/>
        <v>960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24.41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24.41</v>
      </c>
      <c r="AL91" s="8">
        <f t="shared" si="35"/>
        <v>213.59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213.59</v>
      </c>
      <c r="AT91" s="8">
        <v>32</v>
      </c>
      <c r="AU91" s="8">
        <v>24.41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24.41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24.41</v>
      </c>
      <c r="BL91" s="8">
        <f t="shared" si="53"/>
        <v>32</v>
      </c>
      <c r="BM91" s="8">
        <f t="shared" si="54"/>
        <v>24.41</v>
      </c>
      <c r="BN91" s="8">
        <f t="shared" si="55"/>
        <v>32</v>
      </c>
      <c r="BO91" s="8">
        <f t="shared" si="56"/>
        <v>24.41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640</v>
      </c>
      <c r="G92" s="16">
        <f>'[3]09'!G94</f>
        <v>0</v>
      </c>
      <c r="H92" s="17">
        <f t="shared" si="59"/>
        <v>960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24.41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24.41</v>
      </c>
      <c r="AL92" s="8">
        <f t="shared" si="35"/>
        <v>213.59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213.59</v>
      </c>
      <c r="AT92" s="8">
        <v>32</v>
      </c>
      <c r="AU92" s="8">
        <v>24.41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24.41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24.41</v>
      </c>
      <c r="BL92" s="8">
        <f t="shared" si="53"/>
        <v>32</v>
      </c>
      <c r="BM92" s="8">
        <f t="shared" si="54"/>
        <v>24.41</v>
      </c>
      <c r="BN92" s="8">
        <f t="shared" si="55"/>
        <v>32</v>
      </c>
      <c r="BO92" s="8">
        <f t="shared" si="56"/>
        <v>24.41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640</v>
      </c>
      <c r="G93" s="16">
        <f>'[3]09'!G95</f>
        <v>0</v>
      </c>
      <c r="H93" s="17">
        <f t="shared" si="59"/>
        <v>960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24.41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24.41</v>
      </c>
      <c r="AL93" s="8">
        <f t="shared" si="35"/>
        <v>213.59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213.59</v>
      </c>
      <c r="AT93" s="8">
        <v>32</v>
      </c>
      <c r="AU93" s="8">
        <v>24.41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24.41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24.41</v>
      </c>
      <c r="BL93" s="8">
        <f t="shared" si="53"/>
        <v>32</v>
      </c>
      <c r="BM93" s="8">
        <f t="shared" si="54"/>
        <v>24.41</v>
      </c>
      <c r="BN93" s="8">
        <f t="shared" si="55"/>
        <v>32</v>
      </c>
      <c r="BO93" s="8">
        <f t="shared" si="56"/>
        <v>24.41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640</v>
      </c>
      <c r="G94" s="16">
        <f>'[3]09'!G96</f>
        <v>0</v>
      </c>
      <c r="H94" s="17">
        <f t="shared" si="59"/>
        <v>960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24.41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24.41</v>
      </c>
      <c r="AL94" s="8">
        <f t="shared" si="35"/>
        <v>213.59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213.59</v>
      </c>
      <c r="AT94" s="8">
        <v>32</v>
      </c>
      <c r="AU94" s="8">
        <v>24.41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24.41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24.41</v>
      </c>
      <c r="BL94" s="8">
        <f t="shared" si="53"/>
        <v>32</v>
      </c>
      <c r="BM94" s="8">
        <f t="shared" si="54"/>
        <v>24.41</v>
      </c>
      <c r="BN94" s="8">
        <f t="shared" si="55"/>
        <v>32</v>
      </c>
      <c r="BO94" s="8">
        <f t="shared" si="56"/>
        <v>24.41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640</v>
      </c>
      <c r="G95" s="16">
        <f>'[3]09'!G97</f>
        <v>0</v>
      </c>
      <c r="H95" s="17">
        <f t="shared" si="59"/>
        <v>960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24.41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24.41</v>
      </c>
      <c r="AL95" s="8">
        <f t="shared" si="35"/>
        <v>213.59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213.59</v>
      </c>
      <c r="AT95" s="8">
        <v>32</v>
      </c>
      <c r="AU95" s="8">
        <v>24.41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24.41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24.41</v>
      </c>
      <c r="BL95" s="8">
        <f t="shared" si="53"/>
        <v>32</v>
      </c>
      <c r="BM95" s="8">
        <f t="shared" si="54"/>
        <v>24.41</v>
      </c>
      <c r="BN95" s="8">
        <f t="shared" si="55"/>
        <v>32</v>
      </c>
      <c r="BO95" s="8">
        <f t="shared" si="56"/>
        <v>24.41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640</v>
      </c>
      <c r="G96" s="16">
        <f>'[3]09'!G98</f>
        <v>0</v>
      </c>
      <c r="H96" s="17">
        <f t="shared" si="59"/>
        <v>960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24.41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24.41</v>
      </c>
      <c r="AL96" s="8">
        <f t="shared" si="35"/>
        <v>213.59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213.59</v>
      </c>
      <c r="AT96" s="8">
        <v>32</v>
      </c>
      <c r="AU96" s="8">
        <v>24.41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24.41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24.41</v>
      </c>
      <c r="BL96" s="8">
        <f t="shared" si="53"/>
        <v>32</v>
      </c>
      <c r="BM96" s="8">
        <f t="shared" si="54"/>
        <v>24.41</v>
      </c>
      <c r="BN96" s="8">
        <f t="shared" si="55"/>
        <v>32</v>
      </c>
      <c r="BO96" s="8">
        <f t="shared" si="56"/>
        <v>24.41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640</v>
      </c>
      <c r="G97" s="16">
        <f>'[3]09'!G99</f>
        <v>0</v>
      </c>
      <c r="H97" s="17">
        <f t="shared" si="59"/>
        <v>960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25.57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25.57</v>
      </c>
      <c r="AE97" s="8">
        <f t="shared" si="43"/>
        <v>25.57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25.57</v>
      </c>
      <c r="AL97" s="8">
        <f t="shared" si="35"/>
        <v>218.86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218.86</v>
      </c>
      <c r="AT97" s="8">
        <v>32</v>
      </c>
      <c r="AU97" s="8">
        <v>24.41</v>
      </c>
      <c r="AW97" s="207">
        <v>25.57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25.57</v>
      </c>
      <c r="BD97" s="207">
        <v>25.57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25.57</v>
      </c>
      <c r="BL97" s="8">
        <f t="shared" si="53"/>
        <v>32</v>
      </c>
      <c r="BM97" s="8">
        <f t="shared" si="54"/>
        <v>24.41</v>
      </c>
      <c r="BN97" s="8">
        <f t="shared" si="55"/>
        <v>25.57</v>
      </c>
      <c r="BO97" s="8">
        <f t="shared" si="56"/>
        <v>25.57</v>
      </c>
      <c r="BP97" s="182">
        <f t="shared" si="57"/>
        <v>6.43</v>
      </c>
      <c r="BQ97" s="182">
        <f t="shared" si="58"/>
        <v>-1.1600000000000001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640</v>
      </c>
      <c r="G98" s="16">
        <f>'[3]09'!G100</f>
        <v>0</v>
      </c>
      <c r="H98" s="17">
        <f t="shared" si="59"/>
        <v>960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25.57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25.57</v>
      </c>
      <c r="AE98" s="8">
        <f t="shared" si="43"/>
        <v>25.57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25.57</v>
      </c>
      <c r="AL98" s="8">
        <f t="shared" si="35"/>
        <v>218.86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218.86</v>
      </c>
      <c r="AT98" s="8">
        <v>32</v>
      </c>
      <c r="AU98" s="8">
        <v>24.41</v>
      </c>
      <c r="AW98" s="207">
        <v>25.57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25.57</v>
      </c>
      <c r="BD98" s="207">
        <v>25.57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25.57</v>
      </c>
      <c r="BL98" s="8">
        <f t="shared" si="53"/>
        <v>32</v>
      </c>
      <c r="BM98" s="8">
        <f t="shared" si="54"/>
        <v>24.41</v>
      </c>
      <c r="BN98" s="8">
        <f t="shared" si="55"/>
        <v>25.57</v>
      </c>
      <c r="BO98" s="8">
        <f t="shared" si="56"/>
        <v>25.57</v>
      </c>
      <c r="BP98" s="182">
        <f t="shared" si="57"/>
        <v>6.43</v>
      </c>
      <c r="BQ98" s="182">
        <f t="shared" si="58"/>
        <v>-1.1600000000000001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14.6</v>
      </c>
      <c r="G99" s="15">
        <f t="shared" si="62"/>
        <v>0</v>
      </c>
      <c r="H99" s="15">
        <f t="shared" si="62"/>
        <v>22.28</v>
      </c>
      <c r="I99" s="15">
        <f t="shared" si="62"/>
        <v>6.5499200000000011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6.5499200000000011</v>
      </c>
      <c r="P99" s="15">
        <f t="shared" si="62"/>
        <v>2.4E-2</v>
      </c>
      <c r="Q99" s="15">
        <f t="shared" si="62"/>
        <v>6.5499200000000011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6.5499200000000011</v>
      </c>
      <c r="X99" s="15">
        <f t="shared" si="62"/>
        <v>0.73898750000000013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0.73898750000000013</v>
      </c>
      <c r="AE99" s="15">
        <f t="shared" si="62"/>
        <v>0.57332250000000018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0.57332250000000018</v>
      </c>
      <c r="AL99" s="15">
        <f t="shared" si="62"/>
        <v>5.2376100000000037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5.2376100000000037</v>
      </c>
      <c r="AS99" s="15">
        <f t="shared" si="62"/>
        <v>0</v>
      </c>
      <c r="AT99" s="15">
        <f t="shared" si="62"/>
        <v>0.74541750000000007</v>
      </c>
      <c r="AU99" s="15">
        <f t="shared" si="62"/>
        <v>0.56457250000000025</v>
      </c>
      <c r="AV99" s="15">
        <f t="shared" si="62"/>
        <v>0</v>
      </c>
      <c r="AW99" s="15">
        <f t="shared" si="62"/>
        <v>0.73898750000000013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0.73898750000000013</v>
      </c>
      <c r="BD99" s="15">
        <f t="shared" si="62"/>
        <v>0.57332250000000018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0.57332250000000018</v>
      </c>
      <c r="BK99" s="15"/>
      <c r="BL99" s="15">
        <f t="shared" si="63"/>
        <v>0.74541750000000007</v>
      </c>
      <c r="BM99" s="15">
        <f t="shared" si="63"/>
        <v>0.56457250000000025</v>
      </c>
      <c r="BN99" s="15">
        <f t="shared" si="63"/>
        <v>0.73898750000000013</v>
      </c>
      <c r="BO99" s="15">
        <f t="shared" si="63"/>
        <v>0.57332250000000018</v>
      </c>
      <c r="BP99" s="15">
        <f t="shared" si="63"/>
        <v>6.43E-3</v>
      </c>
      <c r="BQ99" s="15">
        <f t="shared" si="63"/>
        <v>-8.7500000000000008E-3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3.73</v>
      </c>
      <c r="J31">
        <f>BYPL_EOD!AC31+BYPL_EOD!AD31</f>
        <v>23.1</v>
      </c>
      <c r="K31">
        <f>MES_EOD!AC31+MES_EOD!AD31</f>
        <v>0</v>
      </c>
      <c r="L31">
        <f>NDMC_EOD!AC31+NDMC_EOD!AD31</f>
        <v>1.54</v>
      </c>
      <c r="M31">
        <f>TPDDL_EOD!AC31+TPDDL_EOD!AD31</f>
        <v>8.94</v>
      </c>
      <c r="N31">
        <f t="shared" si="0"/>
        <v>37.31</v>
      </c>
      <c r="O31" s="154">
        <f t="shared" si="1"/>
        <v>0.28999999999999915</v>
      </c>
      <c r="P31">
        <v>3.8715642881755823</v>
      </c>
      <c r="Q31">
        <v>23.1</v>
      </c>
      <c r="R31">
        <v>0</v>
      </c>
      <c r="S31">
        <v>1.5613950346240617</v>
      </c>
      <c r="T31">
        <v>9.0670406772003549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3.73</v>
      </c>
      <c r="J32">
        <f>BYPL_EOD!AC32+BYPL_EOD!AD32</f>
        <v>23.1</v>
      </c>
      <c r="K32">
        <f>MES_EOD!AC32+MES_EOD!AD32</f>
        <v>0</v>
      </c>
      <c r="L32">
        <f>NDMC_EOD!AC32+NDMC_EOD!AD32</f>
        <v>1.54</v>
      </c>
      <c r="M32">
        <f>TPDDL_EOD!AC32+TPDDL_EOD!AD32</f>
        <v>8.94</v>
      </c>
      <c r="N32">
        <f t="shared" si="0"/>
        <v>37.31</v>
      </c>
      <c r="O32" s="154">
        <f t="shared" si="1"/>
        <v>0.28999999999999915</v>
      </c>
      <c r="P32">
        <v>3.8715642881755823</v>
      </c>
      <c r="Q32">
        <v>23.1</v>
      </c>
      <c r="R32">
        <v>0</v>
      </c>
      <c r="S32">
        <v>1.5613950346240617</v>
      </c>
      <c r="T32">
        <v>9.0670406772003549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0.23999999999999488</v>
      </c>
      <c r="P42">
        <v>14.304575707154742</v>
      </c>
      <c r="Q42">
        <v>7.8317803660565719</v>
      </c>
      <c r="R42">
        <v>0</v>
      </c>
      <c r="S42">
        <v>2.0837770382695502</v>
      </c>
      <c r="T42">
        <v>12.079866888519133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0.23999999999999488</v>
      </c>
      <c r="P44">
        <v>14.304575707154742</v>
      </c>
      <c r="Q44">
        <v>7.8317803660565719</v>
      </c>
      <c r="R44">
        <v>0</v>
      </c>
      <c r="S44">
        <v>2.0837770382695502</v>
      </c>
      <c r="T44">
        <v>12.079866888519133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0.23999999999999488</v>
      </c>
      <c r="P45">
        <v>14.304575707154742</v>
      </c>
      <c r="Q45">
        <v>7.8317803660565719</v>
      </c>
      <c r="R45">
        <v>0</v>
      </c>
      <c r="S45">
        <v>2.0837770382695502</v>
      </c>
      <c r="T45">
        <v>12.079866888519133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0.23999999999999488</v>
      </c>
      <c r="P47">
        <v>14.304575707154742</v>
      </c>
      <c r="Q47">
        <v>7.8317803660565719</v>
      </c>
      <c r="R47">
        <v>0</v>
      </c>
      <c r="S47">
        <v>2.0837770382695502</v>
      </c>
      <c r="T47">
        <v>12.079866888519133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0.23999999999999488</v>
      </c>
      <c r="P48">
        <v>14.304575707154742</v>
      </c>
      <c r="Q48">
        <v>7.8317803660565719</v>
      </c>
      <c r="R48">
        <v>0</v>
      </c>
      <c r="S48">
        <v>2.0837770382695502</v>
      </c>
      <c r="T48">
        <v>12.079866888519133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0.23999999999999488</v>
      </c>
      <c r="P49">
        <v>14.304575707154742</v>
      </c>
      <c r="Q49">
        <v>7.8317803660565719</v>
      </c>
      <c r="R49">
        <v>0</v>
      </c>
      <c r="S49">
        <v>2.0837770382695502</v>
      </c>
      <c r="T49">
        <v>12.079866888519133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0.23999999999999488</v>
      </c>
      <c r="P50">
        <v>14.304575707154742</v>
      </c>
      <c r="Q50">
        <v>7.8317803660565719</v>
      </c>
      <c r="R50">
        <v>0</v>
      </c>
      <c r="S50">
        <v>2.0837770382695502</v>
      </c>
      <c r="T50">
        <v>12.079866888519133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36.06</v>
      </c>
      <c r="O51" s="154">
        <f t="shared" si="1"/>
        <v>0.23999999999999488</v>
      </c>
      <c r="P51">
        <v>14.304575707154742</v>
      </c>
      <c r="Q51">
        <v>7.8317803660565719</v>
      </c>
      <c r="R51">
        <v>0</v>
      </c>
      <c r="S51">
        <v>2.0837770382695502</v>
      </c>
      <c r="T51">
        <v>12.079866888519133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36.06</v>
      </c>
      <c r="O52" s="154">
        <f t="shared" si="1"/>
        <v>0.23999999999999488</v>
      </c>
      <c r="P52">
        <v>14.304575707154742</v>
      </c>
      <c r="Q52">
        <v>7.8317803660565719</v>
      </c>
      <c r="R52">
        <v>0</v>
      </c>
      <c r="S52">
        <v>2.0837770382695502</v>
      </c>
      <c r="T52">
        <v>12.079866888519133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0.23999999999999488</v>
      </c>
      <c r="P53">
        <v>14.304575707154742</v>
      </c>
      <c r="Q53">
        <v>7.8317803660565719</v>
      </c>
      <c r="R53">
        <v>0</v>
      </c>
      <c r="S53">
        <v>2.0837770382695502</v>
      </c>
      <c r="T53">
        <v>12.079866888519133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0.23999999999999488</v>
      </c>
      <c r="P54">
        <v>14.304575707154742</v>
      </c>
      <c r="Q54">
        <v>7.8317803660565719</v>
      </c>
      <c r="R54">
        <v>0</v>
      </c>
      <c r="S54">
        <v>2.0837770382695502</v>
      </c>
      <c r="T54">
        <v>12.079866888519133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0.23999999999999488</v>
      </c>
      <c r="P55">
        <v>14.304575707154742</v>
      </c>
      <c r="Q55">
        <v>7.8317803660565719</v>
      </c>
      <c r="R55">
        <v>0</v>
      </c>
      <c r="S55">
        <v>2.0837770382695502</v>
      </c>
      <c r="T55">
        <v>12.079866888519133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36.06</v>
      </c>
      <c r="O56" s="154">
        <f t="shared" si="1"/>
        <v>0.23999999999999488</v>
      </c>
      <c r="P56">
        <v>14.304575707154742</v>
      </c>
      <c r="Q56">
        <v>7.8317803660565719</v>
      </c>
      <c r="R56">
        <v>0</v>
      </c>
      <c r="S56">
        <v>2.0837770382695502</v>
      </c>
      <c r="T56">
        <v>12.079866888519133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0.23999999999999488</v>
      </c>
      <c r="P57">
        <v>14.304575707154742</v>
      </c>
      <c r="Q57">
        <v>7.8317803660565719</v>
      </c>
      <c r="R57">
        <v>0</v>
      </c>
      <c r="S57">
        <v>2.0837770382695502</v>
      </c>
      <c r="T57">
        <v>12.079866888519133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0.23999999999999488</v>
      </c>
      <c r="P58">
        <v>14.304575707154742</v>
      </c>
      <c r="Q58">
        <v>7.8317803660565719</v>
      </c>
      <c r="R58">
        <v>0</v>
      </c>
      <c r="S58">
        <v>2.0837770382695502</v>
      </c>
      <c r="T58">
        <v>12.079866888519133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0.23999999999999488</v>
      </c>
      <c r="P59">
        <v>14.304575707154742</v>
      </c>
      <c r="Q59">
        <v>7.8317803660565719</v>
      </c>
      <c r="R59">
        <v>0</v>
      </c>
      <c r="S59">
        <v>2.0837770382695502</v>
      </c>
      <c r="T59">
        <v>12.079866888519133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36.06</v>
      </c>
      <c r="O60" s="154">
        <f t="shared" si="1"/>
        <v>0.23999999999999488</v>
      </c>
      <c r="P60">
        <v>14.304575707154742</v>
      </c>
      <c r="Q60">
        <v>7.8317803660565719</v>
      </c>
      <c r="R60">
        <v>0</v>
      </c>
      <c r="S60">
        <v>2.0837770382695502</v>
      </c>
      <c r="T60">
        <v>12.079866888519133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36.06</v>
      </c>
      <c r="O61" s="154">
        <f t="shared" si="1"/>
        <v>0.23999999999999488</v>
      </c>
      <c r="P61">
        <v>14.304575707154742</v>
      </c>
      <c r="Q61">
        <v>7.8317803660565719</v>
      </c>
      <c r="R61">
        <v>0</v>
      </c>
      <c r="S61">
        <v>2.0837770382695502</v>
      </c>
      <c r="T61">
        <v>12.079866888519133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4.0199999999999996</v>
      </c>
      <c r="J62">
        <f>BYPL_EOD!AC62+BYPL_EOD!AD62</f>
        <v>20.91</v>
      </c>
      <c r="K62">
        <f>MES_EOD!AC62+MES_EOD!AD62</f>
        <v>0</v>
      </c>
      <c r="L62">
        <f>NDMC_EOD!AC62+NDMC_EOD!AD62</f>
        <v>1.66</v>
      </c>
      <c r="M62">
        <f>TPDDL_EOD!AC62+TPDDL_EOD!AD62</f>
        <v>9.65</v>
      </c>
      <c r="N62">
        <f t="shared" si="0"/>
        <v>36.24</v>
      </c>
      <c r="O62" s="154">
        <f t="shared" si="1"/>
        <v>5.9999999999995168E-2</v>
      </c>
      <c r="P62">
        <v>4.0486322733422835</v>
      </c>
      <c r="Q62">
        <v>20.91</v>
      </c>
      <c r="R62">
        <v>0</v>
      </c>
      <c r="S62">
        <v>1.6645253970138563</v>
      </c>
      <c r="T62">
        <v>9.6768423296438559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14.21</v>
      </c>
      <c r="J63">
        <f>BYPL_EOD!AC63+BYPL_EOD!AD63</f>
        <v>7.78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36.06</v>
      </c>
      <c r="O63" s="154">
        <f t="shared" si="1"/>
        <v>0.23999999999999488</v>
      </c>
      <c r="P63">
        <v>14.304575707154742</v>
      </c>
      <c r="Q63">
        <v>7.8317803660565719</v>
      </c>
      <c r="R63">
        <v>0</v>
      </c>
      <c r="S63">
        <v>2.0837770382695502</v>
      </c>
      <c r="T63">
        <v>12.079866888519133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14.21</v>
      </c>
      <c r="J64">
        <f>BYPL_EOD!AC64+BYPL_EOD!AD64</f>
        <v>7.78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36.06</v>
      </c>
      <c r="O64" s="154">
        <f t="shared" si="1"/>
        <v>0.23999999999999488</v>
      </c>
      <c r="P64">
        <v>14.304575707154742</v>
      </c>
      <c r="Q64">
        <v>7.8317803660565719</v>
      </c>
      <c r="R64">
        <v>0</v>
      </c>
      <c r="S64">
        <v>2.0837770382695502</v>
      </c>
      <c r="T64">
        <v>12.079866888519133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14.21</v>
      </c>
      <c r="J65">
        <f>BYPL_EOD!AC65+BYPL_EOD!AD65</f>
        <v>7.78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36.06</v>
      </c>
      <c r="O65" s="154">
        <f t="shared" si="1"/>
        <v>0.23999999999999488</v>
      </c>
      <c r="P65">
        <v>14.304575707154742</v>
      </c>
      <c r="Q65">
        <v>7.8317803660565719</v>
      </c>
      <c r="R65">
        <v>0</v>
      </c>
      <c r="S65">
        <v>2.0837770382695502</v>
      </c>
      <c r="T65">
        <v>12.079866888519133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36.06</v>
      </c>
      <c r="O66" s="154">
        <f t="shared" si="1"/>
        <v>0.23999999999999488</v>
      </c>
      <c r="P66">
        <v>14.304575707154742</v>
      </c>
      <c r="Q66">
        <v>7.8317803660565719</v>
      </c>
      <c r="R66">
        <v>0</v>
      </c>
      <c r="S66">
        <v>2.0837770382695502</v>
      </c>
      <c r="T66">
        <v>12.079866888519133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14.21</v>
      </c>
      <c r="J67">
        <f>BYPL_EOD!AC67+BYPL_EOD!AD67</f>
        <v>7.78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36.06</v>
      </c>
      <c r="O67" s="154">
        <f t="shared" ref="O67:O98" si="7">G67-N67</f>
        <v>0.23999999999999488</v>
      </c>
      <c r="P67">
        <v>14.304575707154742</v>
      </c>
      <c r="Q67">
        <v>7.8317803660565719</v>
      </c>
      <c r="R67">
        <v>0</v>
      </c>
      <c r="S67">
        <v>2.0837770382695502</v>
      </c>
      <c r="T67">
        <v>12.079866888519133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14.21</v>
      </c>
      <c r="J68">
        <f>BYPL_EOD!AC68+BYPL_EOD!AD68</f>
        <v>7.78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36.06</v>
      </c>
      <c r="O68" s="154">
        <f t="shared" si="7"/>
        <v>0.23999999999999488</v>
      </c>
      <c r="P68">
        <v>14.304575707154742</v>
      </c>
      <c r="Q68">
        <v>7.8317803660565719</v>
      </c>
      <c r="R68">
        <v>0</v>
      </c>
      <c r="S68">
        <v>2.0837770382695502</v>
      </c>
      <c r="T68">
        <v>12.079866888519133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14.21</v>
      </c>
      <c r="J69">
        <f>BYPL_EOD!AC69+BYPL_EOD!AD69</f>
        <v>7.78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36.06</v>
      </c>
      <c r="O69" s="154">
        <f t="shared" si="7"/>
        <v>0.23999999999999488</v>
      </c>
      <c r="P69">
        <v>14.304575707154742</v>
      </c>
      <c r="Q69">
        <v>7.8317803660565719</v>
      </c>
      <c r="R69">
        <v>0</v>
      </c>
      <c r="S69">
        <v>2.0837770382695502</v>
      </c>
      <c r="T69">
        <v>12.079866888519133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14.21</v>
      </c>
      <c r="J70">
        <f>BYPL_EOD!AC70+BYPL_EOD!AD70</f>
        <v>7.78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36.06</v>
      </c>
      <c r="O70" s="154">
        <f t="shared" si="7"/>
        <v>0.23999999999999488</v>
      </c>
      <c r="P70">
        <v>14.304575707154742</v>
      </c>
      <c r="Q70">
        <v>7.8317803660565719</v>
      </c>
      <c r="R70">
        <v>0</v>
      </c>
      <c r="S70">
        <v>2.0837770382695502</v>
      </c>
      <c r="T70">
        <v>12.079866888519133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36.06</v>
      </c>
      <c r="O71" s="154">
        <f t="shared" si="7"/>
        <v>0.23999999999999488</v>
      </c>
      <c r="P71">
        <v>14.304575707154742</v>
      </c>
      <c r="Q71">
        <v>7.8317803660565719</v>
      </c>
      <c r="R71">
        <v>0</v>
      </c>
      <c r="S71">
        <v>2.0837770382695502</v>
      </c>
      <c r="T71">
        <v>12.079866888519133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14.21</v>
      </c>
      <c r="J72">
        <f>BYPL_EOD!AC72+BYPL_EOD!AD72</f>
        <v>7.78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36.06</v>
      </c>
      <c r="O72" s="154">
        <f t="shared" si="7"/>
        <v>0.23999999999999488</v>
      </c>
      <c r="P72">
        <v>14.304575707154742</v>
      </c>
      <c r="Q72">
        <v>7.8317803660565719</v>
      </c>
      <c r="R72">
        <v>0</v>
      </c>
      <c r="S72">
        <v>2.0837770382695502</v>
      </c>
      <c r="T72">
        <v>12.079866888519133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14.21</v>
      </c>
      <c r="J73">
        <f>BYPL_EOD!AC73+BYPL_EOD!AD73</f>
        <v>7.78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36.06</v>
      </c>
      <c r="O73" s="154">
        <f t="shared" si="7"/>
        <v>0.23999999999999488</v>
      </c>
      <c r="P73">
        <v>14.304575707154742</v>
      </c>
      <c r="Q73">
        <v>7.8317803660565719</v>
      </c>
      <c r="R73">
        <v>0</v>
      </c>
      <c r="S73">
        <v>2.0837770382695502</v>
      </c>
      <c r="T73">
        <v>12.079866888519133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14.21</v>
      </c>
      <c r="J74">
        <f>BYPL_EOD!AC74+BYPL_EOD!AD74</f>
        <v>7.78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36.06</v>
      </c>
      <c r="O74" s="154">
        <f t="shared" si="7"/>
        <v>0.23999999999999488</v>
      </c>
      <c r="P74">
        <v>14.304575707154742</v>
      </c>
      <c r="Q74">
        <v>7.8317803660565719</v>
      </c>
      <c r="R74">
        <v>0</v>
      </c>
      <c r="S74">
        <v>2.0837770382695502</v>
      </c>
      <c r="T74">
        <v>12.079866888519133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14.21</v>
      </c>
      <c r="J75">
        <f>BYPL_EOD!AC75+BYPL_EOD!AD75</f>
        <v>7.78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36.06</v>
      </c>
      <c r="O75" s="154">
        <f t="shared" si="7"/>
        <v>0.53999999999999915</v>
      </c>
      <c r="P75">
        <v>14.422795341098171</v>
      </c>
      <c r="Q75">
        <v>7.8965058236272876</v>
      </c>
      <c r="R75">
        <v>0</v>
      </c>
      <c r="S75">
        <v>2.100998336106489</v>
      </c>
      <c r="T75">
        <v>12.179700499168053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0.88694999999999991</v>
      </c>
      <c r="E99" s="156">
        <f t="shared" si="12"/>
        <v>0</v>
      </c>
      <c r="F99" s="156">
        <f t="shared" si="12"/>
        <v>2.016</v>
      </c>
      <c r="G99" s="156">
        <f t="shared" si="12"/>
        <v>0.88694999999999991</v>
      </c>
      <c r="H99" s="156"/>
      <c r="I99" s="156">
        <f t="shared" si="12"/>
        <v>0.34023999999999999</v>
      </c>
      <c r="J99" s="156">
        <f t="shared" si="12"/>
        <v>0.20153249999999956</v>
      </c>
      <c r="K99" s="156">
        <f t="shared" si="12"/>
        <v>0</v>
      </c>
      <c r="L99" s="156">
        <f t="shared" si="12"/>
        <v>4.9312499999999891E-2</v>
      </c>
      <c r="M99" s="156">
        <f t="shared" si="12"/>
        <v>0.28588249999999998</v>
      </c>
      <c r="N99" s="156">
        <f t="shared" si="12"/>
        <v>0.87696750000000012</v>
      </c>
      <c r="O99" s="156">
        <f t="shared" si="12"/>
        <v>9.9824999999999619E-3</v>
      </c>
      <c r="P99" s="156">
        <f t="shared" si="12"/>
        <v>0.34422737844189161</v>
      </c>
      <c r="Q99" s="156">
        <f t="shared" si="12"/>
        <v>0.20367355812765112</v>
      </c>
      <c r="R99" s="156">
        <f t="shared" si="12"/>
        <v>0</v>
      </c>
      <c r="S99" s="156">
        <f t="shared" si="12"/>
        <v>4.9879271833215326E-2</v>
      </c>
      <c r="T99" s="156">
        <f t="shared" si="12"/>
        <v>0.28916979159724254</v>
      </c>
      <c r="U99" s="156">
        <f t="shared" si="12"/>
        <v>0.88694999999999991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213.59</v>
      </c>
      <c r="E3">
        <f>BAWANA!AM3</f>
        <v>0</v>
      </c>
      <c r="F3">
        <f>(B3+C3)*0.8</f>
        <v>256</v>
      </c>
      <c r="G3">
        <f>(D3+E3)</f>
        <v>213.59</v>
      </c>
      <c r="H3" s="154"/>
      <c r="I3">
        <f>BRPL_EOD!AK3+BRPL_EOD!AL3</f>
        <v>75.989999999999995</v>
      </c>
      <c r="J3">
        <f>BYPL_EOD!AK3+BYPL_EOD!AL3</f>
        <v>45</v>
      </c>
      <c r="K3">
        <f>MES_EOD!AK3+MES_EOD!AL3</f>
        <v>5</v>
      </c>
      <c r="L3">
        <f>NDMC_EOD!AK3+NDMC_EOD!AL3</f>
        <v>18</v>
      </c>
      <c r="M3">
        <f>TPDDL_EOD!AK3+TPDDL_EOD!AL3</f>
        <v>69.599999999999994</v>
      </c>
      <c r="N3">
        <f t="shared" ref="N3:N66" si="0">SUM(I3:M3)</f>
        <v>213.59</v>
      </c>
      <c r="O3" s="154">
        <f t="shared" ref="O3:O66" si="1">G3-N3</f>
        <v>0</v>
      </c>
      <c r="P3">
        <v>75.989999999999995</v>
      </c>
      <c r="Q3">
        <v>45</v>
      </c>
      <c r="R3">
        <v>5</v>
      </c>
      <c r="S3">
        <v>18</v>
      </c>
      <c r="T3">
        <v>69.599999999999994</v>
      </c>
      <c r="U3" s="156">
        <f t="shared" ref="U3:U66" si="2">SUM(P3:T3)</f>
        <v>213.59</v>
      </c>
      <c r="V3" s="154">
        <f t="shared" ref="V3:V66" si="3">G3-U3</f>
        <v>0</v>
      </c>
      <c r="Y3">
        <f>BAWANA!AW3+BAWANA!AX3</f>
        <v>32</v>
      </c>
      <c r="Z3">
        <f>BAWANA!BD3+BAWANA!BE3</f>
        <v>24.41</v>
      </c>
      <c r="AA3">
        <f>BAWANA!X3+BAWANA!Y3</f>
        <v>32</v>
      </c>
      <c r="AB3">
        <f>BAWANA!AE3+BAWANA!AF3</f>
        <v>24.41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213.59</v>
      </c>
      <c r="E4">
        <f>BAWANA!AM4</f>
        <v>0</v>
      </c>
      <c r="F4">
        <f t="shared" ref="F4:F67" si="4">(B4+C4)*0.8</f>
        <v>256</v>
      </c>
      <c r="G4">
        <f t="shared" ref="G4:G67" si="5">(D4+E4)</f>
        <v>213.59</v>
      </c>
      <c r="H4" s="154"/>
      <c r="I4">
        <f>BRPL_EOD!AK4+BRPL_EOD!AL4</f>
        <v>75.989999999999995</v>
      </c>
      <c r="J4">
        <f>BYPL_EOD!AK4+BYPL_EOD!AL4</f>
        <v>45</v>
      </c>
      <c r="K4">
        <f>MES_EOD!AK4+MES_EOD!AL4</f>
        <v>5</v>
      </c>
      <c r="L4">
        <f>NDMC_EOD!AK4+NDMC_EOD!AL4</f>
        <v>18</v>
      </c>
      <c r="M4">
        <f>TPDDL_EOD!AK4+TPDDL_EOD!AL4</f>
        <v>69.599999999999994</v>
      </c>
      <c r="N4">
        <f t="shared" si="0"/>
        <v>213.59</v>
      </c>
      <c r="O4" s="154">
        <f t="shared" si="1"/>
        <v>0</v>
      </c>
      <c r="P4">
        <v>75.989999999999995</v>
      </c>
      <c r="Q4">
        <v>45</v>
      </c>
      <c r="R4">
        <v>5</v>
      </c>
      <c r="S4">
        <v>18</v>
      </c>
      <c r="T4">
        <v>69.599999999999994</v>
      </c>
      <c r="U4" s="156">
        <f t="shared" si="2"/>
        <v>213.59</v>
      </c>
      <c r="V4" s="154">
        <f t="shared" si="3"/>
        <v>0</v>
      </c>
      <c r="Y4">
        <f>BAWANA!AW4+BAWANA!AX4</f>
        <v>32</v>
      </c>
      <c r="Z4">
        <f>BAWANA!BD4+BAWANA!BE4</f>
        <v>24.41</v>
      </c>
      <c r="AA4">
        <f>BAWANA!X4+BAWANA!Y4</f>
        <v>32</v>
      </c>
      <c r="AB4">
        <f>BAWANA!AE4+BAWANA!AF4</f>
        <v>24.41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218.86</v>
      </c>
      <c r="E5">
        <f>BAWANA!AM5</f>
        <v>0</v>
      </c>
      <c r="F5">
        <f t="shared" si="4"/>
        <v>256</v>
      </c>
      <c r="G5">
        <f t="shared" si="5"/>
        <v>218.86</v>
      </c>
      <c r="H5" s="154"/>
      <c r="I5">
        <f>BRPL_EOD!AK5+BRPL_EOD!AL5</f>
        <v>79.59</v>
      </c>
      <c r="J5">
        <f>BYPL_EOD!AK5+BYPL_EOD!AL5</f>
        <v>46.02</v>
      </c>
      <c r="K5">
        <f>MES_EOD!AK5+MES_EOD!AL5</f>
        <v>5</v>
      </c>
      <c r="L5">
        <f>NDMC_EOD!AK5+NDMC_EOD!AL5</f>
        <v>18.66</v>
      </c>
      <c r="M5">
        <f>TPDDL_EOD!AK5+TPDDL_EOD!AL5</f>
        <v>69.599999999999994</v>
      </c>
      <c r="N5">
        <f t="shared" si="0"/>
        <v>218.87</v>
      </c>
      <c r="O5" s="154">
        <f t="shared" si="1"/>
        <v>-9.9999999999909051E-3</v>
      </c>
      <c r="P5">
        <v>79.586363594827986</v>
      </c>
      <c r="Q5">
        <v>46.01789738200759</v>
      </c>
      <c r="R5">
        <v>4.9997715538904375</v>
      </c>
      <c r="S5">
        <v>18.659147439119113</v>
      </c>
      <c r="T5">
        <v>69.596820030154888</v>
      </c>
      <c r="U5" s="156">
        <f t="shared" si="2"/>
        <v>218.86</v>
      </c>
      <c r="V5" s="154">
        <f t="shared" si="3"/>
        <v>0</v>
      </c>
      <c r="Y5">
        <f>BAWANA!AW5+BAWANA!AX5</f>
        <v>25.57</v>
      </c>
      <c r="Z5">
        <f>BAWANA!BD5+BAWANA!BE5</f>
        <v>25.57</v>
      </c>
      <c r="AA5">
        <f>BAWANA!X5+BAWANA!Y5</f>
        <v>25.57</v>
      </c>
      <c r="AB5">
        <f>BAWANA!AE5+BAWANA!AF5</f>
        <v>25.57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218.86</v>
      </c>
      <c r="E6">
        <f>BAWANA!AM6</f>
        <v>0</v>
      </c>
      <c r="F6">
        <f t="shared" si="4"/>
        <v>256</v>
      </c>
      <c r="G6">
        <f t="shared" si="5"/>
        <v>218.86</v>
      </c>
      <c r="H6" s="154"/>
      <c r="I6">
        <f>BRPL_EOD!AK6+BRPL_EOD!AL6</f>
        <v>79.59</v>
      </c>
      <c r="J6">
        <f>BYPL_EOD!AK6+BYPL_EOD!AL6</f>
        <v>46.02</v>
      </c>
      <c r="K6">
        <f>MES_EOD!AK6+MES_EOD!AL6</f>
        <v>5</v>
      </c>
      <c r="L6">
        <f>NDMC_EOD!AK6+NDMC_EOD!AL6</f>
        <v>18.66</v>
      </c>
      <c r="M6">
        <f>TPDDL_EOD!AK6+TPDDL_EOD!AL6</f>
        <v>69.599999999999994</v>
      </c>
      <c r="N6">
        <f t="shared" si="0"/>
        <v>218.87</v>
      </c>
      <c r="O6" s="154">
        <f t="shared" si="1"/>
        <v>-9.9999999999909051E-3</v>
      </c>
      <c r="P6">
        <v>79.586363594827986</v>
      </c>
      <c r="Q6">
        <v>46.01789738200759</v>
      </c>
      <c r="R6">
        <v>4.9997715538904375</v>
      </c>
      <c r="S6">
        <v>18.659147439119113</v>
      </c>
      <c r="T6">
        <v>69.596820030154888</v>
      </c>
      <c r="U6" s="156">
        <f t="shared" si="2"/>
        <v>218.86</v>
      </c>
      <c r="V6" s="154">
        <f t="shared" si="3"/>
        <v>0</v>
      </c>
      <c r="Y6">
        <f>BAWANA!AW6+BAWANA!AX6</f>
        <v>25.57</v>
      </c>
      <c r="Z6">
        <f>BAWANA!BD6+BAWANA!BE6</f>
        <v>25.57</v>
      </c>
      <c r="AA6">
        <f>BAWANA!X6+BAWANA!Y6</f>
        <v>25.57</v>
      </c>
      <c r="AB6">
        <f>BAWANA!AE6+BAWANA!AF6</f>
        <v>25.57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218.86</v>
      </c>
      <c r="E7">
        <f>BAWANA!AM7</f>
        <v>0</v>
      </c>
      <c r="F7">
        <f t="shared" si="4"/>
        <v>256</v>
      </c>
      <c r="G7">
        <f t="shared" si="5"/>
        <v>218.86</v>
      </c>
      <c r="H7" s="154"/>
      <c r="I7">
        <f>BRPL_EOD!AK7+BRPL_EOD!AL7</f>
        <v>79.59</v>
      </c>
      <c r="J7">
        <f>BYPL_EOD!AK7+BYPL_EOD!AL7</f>
        <v>46.02</v>
      </c>
      <c r="K7">
        <f>MES_EOD!AK7+MES_EOD!AL7</f>
        <v>5</v>
      </c>
      <c r="L7">
        <f>NDMC_EOD!AK7+NDMC_EOD!AL7</f>
        <v>18.66</v>
      </c>
      <c r="M7">
        <f>TPDDL_EOD!AK7+TPDDL_EOD!AL7</f>
        <v>69.599999999999994</v>
      </c>
      <c r="N7">
        <f t="shared" si="0"/>
        <v>218.87</v>
      </c>
      <c r="O7" s="154">
        <f t="shared" si="1"/>
        <v>-9.9999999999909051E-3</v>
      </c>
      <c r="P7">
        <v>79.586363594827986</v>
      </c>
      <c r="Q7">
        <v>46.01789738200759</v>
      </c>
      <c r="R7">
        <v>4.9997715538904375</v>
      </c>
      <c r="S7">
        <v>18.659147439119113</v>
      </c>
      <c r="T7">
        <v>69.596820030154888</v>
      </c>
      <c r="U7" s="156">
        <f t="shared" si="2"/>
        <v>218.86</v>
      </c>
      <c r="V7" s="154">
        <f t="shared" si="3"/>
        <v>0</v>
      </c>
      <c r="Y7">
        <f>BAWANA!AW7+BAWANA!AX7</f>
        <v>25.57</v>
      </c>
      <c r="Z7">
        <f>BAWANA!BD7+BAWANA!BE7</f>
        <v>25.57</v>
      </c>
      <c r="AA7">
        <f>BAWANA!X7+BAWANA!Y7</f>
        <v>25.57</v>
      </c>
      <c r="AB7">
        <f>BAWANA!AE7+BAWANA!AF7</f>
        <v>25.57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218.86</v>
      </c>
      <c r="E8">
        <f>BAWANA!AM8</f>
        <v>0</v>
      </c>
      <c r="F8">
        <f t="shared" si="4"/>
        <v>256</v>
      </c>
      <c r="G8">
        <f t="shared" si="5"/>
        <v>218.86</v>
      </c>
      <c r="H8" s="154"/>
      <c r="I8">
        <f>BRPL_EOD!AK8+BRPL_EOD!AL8</f>
        <v>79.59</v>
      </c>
      <c r="J8">
        <f>BYPL_EOD!AK8+BYPL_EOD!AL8</f>
        <v>46.02</v>
      </c>
      <c r="K8">
        <f>MES_EOD!AK8+MES_EOD!AL8</f>
        <v>5</v>
      </c>
      <c r="L8">
        <f>NDMC_EOD!AK8+NDMC_EOD!AL8</f>
        <v>18.66</v>
      </c>
      <c r="M8">
        <f>TPDDL_EOD!AK8+TPDDL_EOD!AL8</f>
        <v>69.599999999999994</v>
      </c>
      <c r="N8">
        <f t="shared" si="0"/>
        <v>218.87</v>
      </c>
      <c r="O8" s="154">
        <f t="shared" si="1"/>
        <v>-9.9999999999909051E-3</v>
      </c>
      <c r="P8">
        <v>79.586363594827986</v>
      </c>
      <c r="Q8">
        <v>46.01789738200759</v>
      </c>
      <c r="R8">
        <v>4.9997715538904375</v>
      </c>
      <c r="S8">
        <v>18.659147439119113</v>
      </c>
      <c r="T8">
        <v>69.596820030154888</v>
      </c>
      <c r="U8" s="156">
        <f t="shared" si="2"/>
        <v>218.86</v>
      </c>
      <c r="V8" s="154">
        <f t="shared" si="3"/>
        <v>0</v>
      </c>
      <c r="Y8">
        <f>BAWANA!AW8+BAWANA!AX8</f>
        <v>25.57</v>
      </c>
      <c r="Z8">
        <f>BAWANA!BD8+BAWANA!BE8</f>
        <v>25.57</v>
      </c>
      <c r="AA8">
        <f>BAWANA!X8+BAWANA!Y8</f>
        <v>25.57</v>
      </c>
      <c r="AB8">
        <f>BAWANA!AE8+BAWANA!AF8</f>
        <v>25.57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218.86</v>
      </c>
      <c r="E9">
        <f>BAWANA!AM9</f>
        <v>0</v>
      </c>
      <c r="F9">
        <f t="shared" si="4"/>
        <v>256</v>
      </c>
      <c r="G9">
        <f t="shared" si="5"/>
        <v>218.86</v>
      </c>
      <c r="H9" s="154"/>
      <c r="I9">
        <f>BRPL_EOD!AK9+BRPL_EOD!AL9</f>
        <v>79.59</v>
      </c>
      <c r="J9">
        <f>BYPL_EOD!AK9+BYPL_EOD!AL9</f>
        <v>46.02</v>
      </c>
      <c r="K9">
        <f>MES_EOD!AK9+MES_EOD!AL9</f>
        <v>5</v>
      </c>
      <c r="L9">
        <f>NDMC_EOD!AK9+NDMC_EOD!AL9</f>
        <v>18.66</v>
      </c>
      <c r="M9">
        <f>TPDDL_EOD!AK9+TPDDL_EOD!AL9</f>
        <v>69.599999999999994</v>
      </c>
      <c r="N9">
        <f t="shared" si="0"/>
        <v>218.87</v>
      </c>
      <c r="O9" s="154">
        <f t="shared" si="1"/>
        <v>-9.9999999999909051E-3</v>
      </c>
      <c r="P9">
        <v>79.586363594827986</v>
      </c>
      <c r="Q9">
        <v>46.01789738200759</v>
      </c>
      <c r="R9">
        <v>4.9997715538904375</v>
      </c>
      <c r="S9">
        <v>18.659147439119113</v>
      </c>
      <c r="T9">
        <v>69.596820030154888</v>
      </c>
      <c r="U9" s="156">
        <f t="shared" si="2"/>
        <v>218.86</v>
      </c>
      <c r="V9" s="154">
        <f t="shared" si="3"/>
        <v>0</v>
      </c>
      <c r="Y9">
        <f>BAWANA!AW9+BAWANA!AX9</f>
        <v>25.57</v>
      </c>
      <c r="Z9">
        <f>BAWANA!BD9+BAWANA!BE9</f>
        <v>25.57</v>
      </c>
      <c r="AA9">
        <f>BAWANA!X9+BAWANA!Y9</f>
        <v>25.57</v>
      </c>
      <c r="AB9">
        <f>BAWANA!AE9+BAWANA!AF9</f>
        <v>25.57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213.59</v>
      </c>
      <c r="E23">
        <f>BAWANA!AM23</f>
        <v>0</v>
      </c>
      <c r="F23">
        <f t="shared" si="4"/>
        <v>256</v>
      </c>
      <c r="G23">
        <f t="shared" si="5"/>
        <v>213.59</v>
      </c>
      <c r="H23" s="154"/>
      <c r="I23">
        <f>BRPL_EOD!AK23+BRPL_EOD!AL23</f>
        <v>75.989999999999995</v>
      </c>
      <c r="J23">
        <f>BYPL_EOD!AK23+BYPL_EOD!AL23</f>
        <v>45</v>
      </c>
      <c r="K23">
        <f>MES_EOD!AK23+MES_EOD!AL23</f>
        <v>5</v>
      </c>
      <c r="L23">
        <f>NDMC_EOD!AK23+NDMC_EOD!AL23</f>
        <v>18</v>
      </c>
      <c r="M23">
        <f>TPDDL_EOD!AK23+TPDDL_EOD!AL23</f>
        <v>69.599999999999994</v>
      </c>
      <c r="N23">
        <f t="shared" si="0"/>
        <v>213.59</v>
      </c>
      <c r="O23" s="154">
        <f t="shared" si="1"/>
        <v>0</v>
      </c>
      <c r="P23">
        <v>75.989999999999995</v>
      </c>
      <c r="Q23">
        <v>45</v>
      </c>
      <c r="R23">
        <v>5</v>
      </c>
      <c r="S23">
        <v>18</v>
      </c>
      <c r="T23">
        <v>69.599999999999994</v>
      </c>
      <c r="U23" s="156">
        <f t="shared" si="2"/>
        <v>213.59</v>
      </c>
      <c r="V23" s="154">
        <f t="shared" si="3"/>
        <v>0</v>
      </c>
      <c r="Y23">
        <f>BAWANA!AW23+BAWANA!AX23</f>
        <v>32</v>
      </c>
      <c r="Z23">
        <f>BAWANA!BD23+BAWANA!BE23</f>
        <v>24.41</v>
      </c>
      <c r="AA23">
        <f>BAWANA!X23+BAWANA!Y23</f>
        <v>32</v>
      </c>
      <c r="AB23">
        <f>BAWANA!AE23+BAWANA!AF23</f>
        <v>24.41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213.59</v>
      </c>
      <c r="E24">
        <f>BAWANA!AM24</f>
        <v>0</v>
      </c>
      <c r="F24">
        <f t="shared" si="4"/>
        <v>256</v>
      </c>
      <c r="G24">
        <f t="shared" si="5"/>
        <v>213.59</v>
      </c>
      <c r="H24" s="154"/>
      <c r="I24">
        <f>BRPL_EOD!AK24+BRPL_EOD!AL24</f>
        <v>75.989999999999995</v>
      </c>
      <c r="J24">
        <f>BYPL_EOD!AK24+BYPL_EOD!AL24</f>
        <v>45</v>
      </c>
      <c r="K24">
        <f>MES_EOD!AK24+MES_EOD!AL24</f>
        <v>5</v>
      </c>
      <c r="L24">
        <f>NDMC_EOD!AK24+NDMC_EOD!AL24</f>
        <v>18</v>
      </c>
      <c r="M24">
        <f>TPDDL_EOD!AK24+TPDDL_EOD!AL24</f>
        <v>69.599999999999994</v>
      </c>
      <c r="N24">
        <f t="shared" si="0"/>
        <v>213.59</v>
      </c>
      <c r="O24" s="154">
        <f t="shared" si="1"/>
        <v>0</v>
      </c>
      <c r="P24">
        <v>75.989999999999995</v>
      </c>
      <c r="Q24">
        <v>45</v>
      </c>
      <c r="R24">
        <v>5</v>
      </c>
      <c r="S24">
        <v>18</v>
      </c>
      <c r="T24">
        <v>69.599999999999994</v>
      </c>
      <c r="U24" s="156">
        <f t="shared" si="2"/>
        <v>213.59</v>
      </c>
      <c r="V24" s="154">
        <f t="shared" si="3"/>
        <v>0</v>
      </c>
      <c r="Y24">
        <f>BAWANA!AW24+BAWANA!AX24</f>
        <v>32</v>
      </c>
      <c r="Z24">
        <f>BAWANA!BD24+BAWANA!BE24</f>
        <v>24.41</v>
      </c>
      <c r="AA24">
        <f>BAWANA!X24+BAWANA!Y24</f>
        <v>32</v>
      </c>
      <c r="AB24">
        <f>BAWANA!AE24+BAWANA!AF24</f>
        <v>24.41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213.59</v>
      </c>
      <c r="E25">
        <f>BAWANA!AM25</f>
        <v>0</v>
      </c>
      <c r="F25">
        <f t="shared" si="4"/>
        <v>256</v>
      </c>
      <c r="G25">
        <f t="shared" si="5"/>
        <v>213.59</v>
      </c>
      <c r="H25" s="154"/>
      <c r="I25">
        <f>BRPL_EOD!AK25+BRPL_EOD!AL25</f>
        <v>75.989999999999995</v>
      </c>
      <c r="J25">
        <f>BYPL_EOD!AK25+BYPL_EOD!AL25</f>
        <v>45</v>
      </c>
      <c r="K25">
        <f>MES_EOD!AK25+MES_EOD!AL25</f>
        <v>5</v>
      </c>
      <c r="L25">
        <f>NDMC_EOD!AK25+NDMC_EOD!AL25</f>
        <v>18</v>
      </c>
      <c r="M25">
        <f>TPDDL_EOD!AK25+TPDDL_EOD!AL25</f>
        <v>69.599999999999994</v>
      </c>
      <c r="N25">
        <f t="shared" si="0"/>
        <v>213.59</v>
      </c>
      <c r="O25" s="154">
        <f t="shared" si="1"/>
        <v>0</v>
      </c>
      <c r="P25">
        <v>75.989999999999995</v>
      </c>
      <c r="Q25">
        <v>45</v>
      </c>
      <c r="R25">
        <v>5</v>
      </c>
      <c r="S25">
        <v>18</v>
      </c>
      <c r="T25">
        <v>69.599999999999994</v>
      </c>
      <c r="U25" s="156">
        <f t="shared" si="2"/>
        <v>213.59</v>
      </c>
      <c r="V25" s="154">
        <f t="shared" si="3"/>
        <v>0</v>
      </c>
      <c r="Y25">
        <f>BAWANA!AW25+BAWANA!AX25</f>
        <v>32</v>
      </c>
      <c r="Z25">
        <f>BAWANA!BD25+BAWANA!BE25</f>
        <v>24.41</v>
      </c>
      <c r="AA25">
        <f>BAWANA!X25+BAWANA!Y25</f>
        <v>32</v>
      </c>
      <c r="AB25">
        <f>BAWANA!AE25+BAWANA!AF25</f>
        <v>24.41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213.59</v>
      </c>
      <c r="E26">
        <f>BAWANA!AM26</f>
        <v>0</v>
      </c>
      <c r="F26">
        <f t="shared" si="4"/>
        <v>256</v>
      </c>
      <c r="G26">
        <f t="shared" si="5"/>
        <v>213.59</v>
      </c>
      <c r="H26" s="154"/>
      <c r="I26">
        <f>BRPL_EOD!AK26+BRPL_EOD!AL26</f>
        <v>75.989999999999995</v>
      </c>
      <c r="J26">
        <f>BYPL_EOD!AK26+BYPL_EOD!AL26</f>
        <v>45</v>
      </c>
      <c r="K26">
        <f>MES_EOD!AK26+MES_EOD!AL26</f>
        <v>5</v>
      </c>
      <c r="L26">
        <f>NDMC_EOD!AK26+NDMC_EOD!AL26</f>
        <v>18</v>
      </c>
      <c r="M26">
        <f>TPDDL_EOD!AK26+TPDDL_EOD!AL26</f>
        <v>69.599999999999994</v>
      </c>
      <c r="N26">
        <f t="shared" si="0"/>
        <v>213.59</v>
      </c>
      <c r="O26" s="154">
        <f t="shared" si="1"/>
        <v>0</v>
      </c>
      <c r="P26">
        <v>75.989999999999995</v>
      </c>
      <c r="Q26">
        <v>45</v>
      </c>
      <c r="R26">
        <v>5</v>
      </c>
      <c r="S26">
        <v>18</v>
      </c>
      <c r="T26">
        <v>69.599999999999994</v>
      </c>
      <c r="U26" s="156">
        <f t="shared" si="2"/>
        <v>213.59</v>
      </c>
      <c r="V26" s="154">
        <f t="shared" si="3"/>
        <v>0</v>
      </c>
      <c r="Y26">
        <f>BAWANA!AW26+BAWANA!AX26</f>
        <v>32</v>
      </c>
      <c r="Z26">
        <f>BAWANA!BD26+BAWANA!BE26</f>
        <v>24.41</v>
      </c>
      <c r="AA26">
        <f>BAWANA!X26+BAWANA!Y26</f>
        <v>32</v>
      </c>
      <c r="AB26">
        <f>BAWANA!AE26+BAWANA!AF26</f>
        <v>24.41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213.59</v>
      </c>
      <c r="E27">
        <f>BAWANA!AM27</f>
        <v>0</v>
      </c>
      <c r="F27">
        <f t="shared" si="4"/>
        <v>256</v>
      </c>
      <c r="G27">
        <f t="shared" si="5"/>
        <v>213.59</v>
      </c>
      <c r="H27" s="154"/>
      <c r="I27">
        <f>BRPL_EOD!AK27+BRPL_EOD!AL27</f>
        <v>75.989999999999995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213.59</v>
      </c>
      <c r="O27" s="154">
        <f t="shared" si="1"/>
        <v>0</v>
      </c>
      <c r="P27">
        <v>75.989999999999995</v>
      </c>
      <c r="Q27">
        <v>45</v>
      </c>
      <c r="R27">
        <v>5</v>
      </c>
      <c r="S27">
        <v>18</v>
      </c>
      <c r="T27">
        <v>69.599999999999994</v>
      </c>
      <c r="U27" s="156">
        <f t="shared" si="2"/>
        <v>213.59</v>
      </c>
      <c r="V27" s="154">
        <f t="shared" si="3"/>
        <v>0</v>
      </c>
      <c r="Y27">
        <f>BAWANA!AW27+BAWANA!AX27</f>
        <v>32</v>
      </c>
      <c r="Z27">
        <f>BAWANA!BD27+BAWANA!BE27</f>
        <v>24.41</v>
      </c>
      <c r="AA27">
        <f>BAWANA!X27+BAWANA!Y27</f>
        <v>32</v>
      </c>
      <c r="AB27">
        <f>BAWANA!AE27+BAWANA!AF27</f>
        <v>24.41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213.59</v>
      </c>
      <c r="E28">
        <f>BAWANA!AM28</f>
        <v>0</v>
      </c>
      <c r="F28">
        <f t="shared" si="4"/>
        <v>256</v>
      </c>
      <c r="G28">
        <f t="shared" si="5"/>
        <v>213.59</v>
      </c>
      <c r="H28" s="154"/>
      <c r="I28">
        <f>BRPL_EOD!AK28+BRPL_EOD!AL28</f>
        <v>75.989999999999995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213.59</v>
      </c>
      <c r="O28" s="154">
        <f t="shared" si="1"/>
        <v>0</v>
      </c>
      <c r="P28">
        <v>75.989999999999995</v>
      </c>
      <c r="Q28">
        <v>45</v>
      </c>
      <c r="R28">
        <v>5</v>
      </c>
      <c r="S28">
        <v>18</v>
      </c>
      <c r="T28">
        <v>69.599999999999994</v>
      </c>
      <c r="U28" s="156">
        <f t="shared" si="2"/>
        <v>213.59</v>
      </c>
      <c r="V28" s="154">
        <f t="shared" si="3"/>
        <v>0</v>
      </c>
      <c r="Y28">
        <f>BAWANA!AW28+BAWANA!AX28</f>
        <v>32</v>
      </c>
      <c r="Z28">
        <f>BAWANA!BD28+BAWANA!BE28</f>
        <v>24.41</v>
      </c>
      <c r="AA28">
        <f>BAWANA!X28+BAWANA!Y28</f>
        <v>32</v>
      </c>
      <c r="AB28">
        <f>BAWANA!AE28+BAWANA!AF28</f>
        <v>24.41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213.59</v>
      </c>
      <c r="E29">
        <f>BAWANA!AM29</f>
        <v>0</v>
      </c>
      <c r="F29">
        <f t="shared" si="4"/>
        <v>256</v>
      </c>
      <c r="G29">
        <f t="shared" si="5"/>
        <v>213.59</v>
      </c>
      <c r="H29" s="154"/>
      <c r="I29">
        <f>BRPL_EOD!AK29+BRPL_EOD!AL29</f>
        <v>75.989999999999995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213.59</v>
      </c>
      <c r="O29" s="154">
        <f t="shared" si="1"/>
        <v>0</v>
      </c>
      <c r="P29">
        <v>75.989999999999995</v>
      </c>
      <c r="Q29">
        <v>45</v>
      </c>
      <c r="R29">
        <v>5</v>
      </c>
      <c r="S29">
        <v>18</v>
      </c>
      <c r="T29">
        <v>69.599999999999994</v>
      </c>
      <c r="U29" s="156">
        <f t="shared" si="2"/>
        <v>213.59</v>
      </c>
      <c r="V29" s="154">
        <f t="shared" si="3"/>
        <v>0</v>
      </c>
      <c r="Y29">
        <f>BAWANA!AW29+BAWANA!AX29</f>
        <v>32</v>
      </c>
      <c r="Z29">
        <f>BAWANA!BD29+BAWANA!BE29</f>
        <v>24.41</v>
      </c>
      <c r="AA29">
        <f>BAWANA!X29+BAWANA!Y29</f>
        <v>32</v>
      </c>
      <c r="AB29">
        <f>BAWANA!AE29+BAWANA!AF29</f>
        <v>24.41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213.59</v>
      </c>
      <c r="E30">
        <f>BAWANA!AM30</f>
        <v>0</v>
      </c>
      <c r="F30">
        <f t="shared" si="4"/>
        <v>256</v>
      </c>
      <c r="G30">
        <f t="shared" si="5"/>
        <v>213.59</v>
      </c>
      <c r="H30" s="154"/>
      <c r="I30">
        <f>BRPL_EOD!AK30+BRPL_EOD!AL30</f>
        <v>75.989999999999995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213.59</v>
      </c>
      <c r="O30" s="154">
        <f t="shared" si="1"/>
        <v>0</v>
      </c>
      <c r="P30">
        <v>75.989999999999995</v>
      </c>
      <c r="Q30">
        <v>45</v>
      </c>
      <c r="R30">
        <v>5</v>
      </c>
      <c r="S30">
        <v>18</v>
      </c>
      <c r="T30">
        <v>69.599999999999994</v>
      </c>
      <c r="U30" s="156">
        <f t="shared" si="2"/>
        <v>213.59</v>
      </c>
      <c r="V30" s="154">
        <f t="shared" si="3"/>
        <v>0</v>
      </c>
      <c r="Y30">
        <f>BAWANA!AW30+BAWANA!AX30</f>
        <v>32</v>
      </c>
      <c r="Z30">
        <f>BAWANA!BD30+BAWANA!BE30</f>
        <v>24.41</v>
      </c>
      <c r="AA30">
        <f>BAWANA!X30+BAWANA!Y30</f>
        <v>32</v>
      </c>
      <c r="AB30">
        <f>BAWANA!AE30+BAWANA!AF30</f>
        <v>24.41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213.59</v>
      </c>
      <c r="E31">
        <f>BAWANA!AM31</f>
        <v>0</v>
      </c>
      <c r="F31">
        <f t="shared" si="4"/>
        <v>256</v>
      </c>
      <c r="G31">
        <f t="shared" si="5"/>
        <v>213.59</v>
      </c>
      <c r="H31" s="154"/>
      <c r="I31">
        <f>BRPL_EOD!AK31+BRPL_EOD!AL31</f>
        <v>75.989999999999995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213.59</v>
      </c>
      <c r="O31" s="154">
        <f t="shared" si="1"/>
        <v>0</v>
      </c>
      <c r="P31">
        <v>75.989999999999995</v>
      </c>
      <c r="Q31">
        <v>45</v>
      </c>
      <c r="R31">
        <v>5</v>
      </c>
      <c r="S31">
        <v>18</v>
      </c>
      <c r="T31">
        <v>69.599999999999994</v>
      </c>
      <c r="U31" s="156">
        <f t="shared" si="2"/>
        <v>213.59</v>
      </c>
      <c r="V31" s="154">
        <f t="shared" si="3"/>
        <v>0</v>
      </c>
      <c r="Y31">
        <f>BAWANA!AW31+BAWANA!AX31</f>
        <v>32</v>
      </c>
      <c r="Z31">
        <f>BAWANA!BD31+BAWANA!BE31</f>
        <v>24.41</v>
      </c>
      <c r="AA31">
        <f>BAWANA!X31+BAWANA!Y31</f>
        <v>32</v>
      </c>
      <c r="AB31">
        <f>BAWANA!AE31+BAWANA!AF31</f>
        <v>24.41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213.59</v>
      </c>
      <c r="E32">
        <f>BAWANA!AM32</f>
        <v>0</v>
      </c>
      <c r="F32">
        <f t="shared" si="4"/>
        <v>256</v>
      </c>
      <c r="G32">
        <f t="shared" si="5"/>
        <v>213.59</v>
      </c>
      <c r="H32" s="154"/>
      <c r="I32">
        <f>BRPL_EOD!AK32+BRPL_EOD!AL32</f>
        <v>75.989999999999995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213.59</v>
      </c>
      <c r="O32" s="154">
        <f t="shared" si="1"/>
        <v>0</v>
      </c>
      <c r="P32">
        <v>75.989999999999995</v>
      </c>
      <c r="Q32">
        <v>45</v>
      </c>
      <c r="R32">
        <v>5</v>
      </c>
      <c r="S32">
        <v>18</v>
      </c>
      <c r="T32">
        <v>69.599999999999994</v>
      </c>
      <c r="U32" s="156">
        <f t="shared" si="2"/>
        <v>213.59</v>
      </c>
      <c r="V32" s="154">
        <f t="shared" si="3"/>
        <v>0</v>
      </c>
      <c r="Y32">
        <f>BAWANA!AW32+BAWANA!AX32</f>
        <v>32</v>
      </c>
      <c r="Z32">
        <f>BAWANA!BD32+BAWANA!BE32</f>
        <v>24.41</v>
      </c>
      <c r="AA32">
        <f>BAWANA!X32+BAWANA!Y32</f>
        <v>32</v>
      </c>
      <c r="AB32">
        <f>BAWANA!AE32+BAWANA!AF32</f>
        <v>24.41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213.59</v>
      </c>
      <c r="E33">
        <f>BAWANA!AM33</f>
        <v>0</v>
      </c>
      <c r="F33">
        <f t="shared" si="4"/>
        <v>256</v>
      </c>
      <c r="G33">
        <f t="shared" si="5"/>
        <v>213.59</v>
      </c>
      <c r="H33" s="154"/>
      <c r="I33">
        <f>BRPL_EOD!AK33+BRPL_EOD!AL33</f>
        <v>75.989999999999995</v>
      </c>
      <c r="J33">
        <f>BYPL_EOD!AK33+BYPL_EOD!AL33</f>
        <v>45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213.59</v>
      </c>
      <c r="O33" s="154">
        <f t="shared" si="1"/>
        <v>0</v>
      </c>
      <c r="P33">
        <v>75.989999999999995</v>
      </c>
      <c r="Q33">
        <v>45</v>
      </c>
      <c r="R33">
        <v>5</v>
      </c>
      <c r="S33">
        <v>18</v>
      </c>
      <c r="T33">
        <v>69.599999999999994</v>
      </c>
      <c r="U33" s="156">
        <f t="shared" si="2"/>
        <v>213.59</v>
      </c>
      <c r="V33" s="154">
        <f t="shared" si="3"/>
        <v>0</v>
      </c>
      <c r="Y33">
        <f>BAWANA!AW33+BAWANA!AX33</f>
        <v>32</v>
      </c>
      <c r="Z33">
        <f>BAWANA!BD33+BAWANA!BE33</f>
        <v>24.41</v>
      </c>
      <c r="AA33">
        <f>BAWANA!X33+BAWANA!Y33</f>
        <v>32</v>
      </c>
      <c r="AB33">
        <f>BAWANA!AE33+BAWANA!AF33</f>
        <v>24.41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213.59</v>
      </c>
      <c r="E34">
        <f>BAWANA!AM34</f>
        <v>0</v>
      </c>
      <c r="F34">
        <f t="shared" si="4"/>
        <v>256</v>
      </c>
      <c r="G34">
        <f t="shared" si="5"/>
        <v>213.59</v>
      </c>
      <c r="H34" s="154"/>
      <c r="I34">
        <f>BRPL_EOD!AK34+BRPL_EOD!AL34</f>
        <v>75.989999999999995</v>
      </c>
      <c r="J34">
        <f>BYPL_EOD!AK34+BYPL_EOD!AL34</f>
        <v>45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213.59</v>
      </c>
      <c r="O34" s="154">
        <f t="shared" si="1"/>
        <v>0</v>
      </c>
      <c r="P34">
        <v>75.989999999999995</v>
      </c>
      <c r="Q34">
        <v>45</v>
      </c>
      <c r="R34">
        <v>5</v>
      </c>
      <c r="S34">
        <v>18</v>
      </c>
      <c r="T34">
        <v>69.599999999999994</v>
      </c>
      <c r="U34" s="156">
        <f t="shared" si="2"/>
        <v>213.59</v>
      </c>
      <c r="V34" s="154">
        <f t="shared" si="3"/>
        <v>0</v>
      </c>
      <c r="Y34">
        <f>BAWANA!AW34+BAWANA!AX34</f>
        <v>32</v>
      </c>
      <c r="Z34">
        <f>BAWANA!BD34+BAWANA!BE34</f>
        <v>24.41</v>
      </c>
      <c r="AA34">
        <f>BAWANA!X34+BAWANA!Y34</f>
        <v>32</v>
      </c>
      <c r="AB34">
        <f>BAWANA!AE34+BAWANA!AF34</f>
        <v>24.41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213.59</v>
      </c>
      <c r="E35">
        <f>BAWANA!AM35</f>
        <v>0</v>
      </c>
      <c r="F35">
        <f t="shared" si="4"/>
        <v>256</v>
      </c>
      <c r="G35">
        <f t="shared" si="5"/>
        <v>213.59</v>
      </c>
      <c r="H35" s="154"/>
      <c r="I35">
        <f>BRPL_EOD!AK35+BRPL_EOD!AL35</f>
        <v>75.989999999999995</v>
      </c>
      <c r="J35">
        <f>BYPL_EOD!AK35+BYPL_EOD!AL35</f>
        <v>45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213.59</v>
      </c>
      <c r="O35" s="154">
        <f t="shared" si="1"/>
        <v>0</v>
      </c>
      <c r="P35">
        <v>75.989999999999995</v>
      </c>
      <c r="Q35">
        <v>45</v>
      </c>
      <c r="R35">
        <v>5</v>
      </c>
      <c r="S35">
        <v>18</v>
      </c>
      <c r="T35">
        <v>69.599999999999994</v>
      </c>
      <c r="U35" s="156">
        <f t="shared" si="2"/>
        <v>213.59</v>
      </c>
      <c r="V35" s="154">
        <f t="shared" si="3"/>
        <v>0</v>
      </c>
      <c r="Y35">
        <f>BAWANA!AW35+BAWANA!AX35</f>
        <v>32</v>
      </c>
      <c r="Z35">
        <f>BAWANA!BD35+BAWANA!BE35</f>
        <v>24.41</v>
      </c>
      <c r="AA35">
        <f>BAWANA!X35+BAWANA!Y35</f>
        <v>32</v>
      </c>
      <c r="AB35">
        <f>BAWANA!AE35+BAWANA!AF35</f>
        <v>24.41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213.59</v>
      </c>
      <c r="E36">
        <f>BAWANA!AM36</f>
        <v>0</v>
      </c>
      <c r="F36">
        <f t="shared" si="4"/>
        <v>256</v>
      </c>
      <c r="G36">
        <f t="shared" si="5"/>
        <v>213.59</v>
      </c>
      <c r="H36" s="154"/>
      <c r="I36">
        <f>BRPL_EOD!AK36+BRPL_EOD!AL36</f>
        <v>75.989999999999995</v>
      </c>
      <c r="J36">
        <f>BYPL_EOD!AK36+BYPL_EOD!AL36</f>
        <v>45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213.59</v>
      </c>
      <c r="O36" s="154">
        <f t="shared" si="1"/>
        <v>0</v>
      </c>
      <c r="P36">
        <v>75.989999999999995</v>
      </c>
      <c r="Q36">
        <v>45</v>
      </c>
      <c r="R36">
        <v>5</v>
      </c>
      <c r="S36">
        <v>18</v>
      </c>
      <c r="T36">
        <v>69.599999999999994</v>
      </c>
      <c r="U36" s="156">
        <f t="shared" si="2"/>
        <v>213.59</v>
      </c>
      <c r="V36" s="154">
        <f t="shared" si="3"/>
        <v>0</v>
      </c>
      <c r="Y36">
        <f>BAWANA!AW36+BAWANA!AX36</f>
        <v>32</v>
      </c>
      <c r="Z36">
        <f>BAWANA!BD36+BAWANA!BE36</f>
        <v>24.41</v>
      </c>
      <c r="AA36">
        <f>BAWANA!X36+BAWANA!Y36</f>
        <v>32</v>
      </c>
      <c r="AB36">
        <f>BAWANA!AE36+BAWANA!AF36</f>
        <v>24.41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213.59</v>
      </c>
      <c r="E37">
        <f>BAWANA!AM37</f>
        <v>0</v>
      </c>
      <c r="F37">
        <f t="shared" si="4"/>
        <v>256</v>
      </c>
      <c r="G37">
        <f t="shared" si="5"/>
        <v>213.59</v>
      </c>
      <c r="H37" s="154"/>
      <c r="I37">
        <f>BRPL_EOD!AK37+BRPL_EOD!AL37</f>
        <v>75.989999999999995</v>
      </c>
      <c r="J37">
        <f>BYPL_EOD!AK37+BYPL_EOD!AL37</f>
        <v>45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213.59</v>
      </c>
      <c r="O37" s="154">
        <f t="shared" si="1"/>
        <v>0</v>
      </c>
      <c r="P37">
        <v>75.989999999999995</v>
      </c>
      <c r="Q37">
        <v>45</v>
      </c>
      <c r="R37">
        <v>5</v>
      </c>
      <c r="S37">
        <v>18</v>
      </c>
      <c r="T37">
        <v>69.599999999999994</v>
      </c>
      <c r="U37" s="156">
        <f t="shared" si="2"/>
        <v>213.59</v>
      </c>
      <c r="V37" s="154">
        <f t="shared" si="3"/>
        <v>0</v>
      </c>
      <c r="Y37">
        <f>BAWANA!AW37+BAWANA!AX37</f>
        <v>32</v>
      </c>
      <c r="Z37">
        <f>BAWANA!BD37+BAWANA!BE37</f>
        <v>24.41</v>
      </c>
      <c r="AA37">
        <f>BAWANA!X37+BAWANA!Y37</f>
        <v>32</v>
      </c>
      <c r="AB37">
        <f>BAWANA!AE37+BAWANA!AF37</f>
        <v>24.41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213.59</v>
      </c>
      <c r="E38">
        <f>BAWANA!AM38</f>
        <v>0</v>
      </c>
      <c r="F38">
        <f t="shared" si="4"/>
        <v>256</v>
      </c>
      <c r="G38">
        <f t="shared" si="5"/>
        <v>213.59</v>
      </c>
      <c r="H38" s="154"/>
      <c r="I38">
        <f>BRPL_EOD!AK38+BRPL_EOD!AL38</f>
        <v>75.989999999999995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213.59</v>
      </c>
      <c r="O38" s="154">
        <f t="shared" si="1"/>
        <v>0</v>
      </c>
      <c r="P38">
        <v>75.989999999999995</v>
      </c>
      <c r="Q38">
        <v>45</v>
      </c>
      <c r="R38">
        <v>5</v>
      </c>
      <c r="S38">
        <v>18</v>
      </c>
      <c r="T38">
        <v>69.599999999999994</v>
      </c>
      <c r="U38" s="156">
        <f t="shared" si="2"/>
        <v>213.59</v>
      </c>
      <c r="V38" s="154">
        <f t="shared" si="3"/>
        <v>0</v>
      </c>
      <c r="Y38">
        <f>BAWANA!AW38+BAWANA!AX38</f>
        <v>32</v>
      </c>
      <c r="Z38">
        <f>BAWANA!BD38+BAWANA!BE38</f>
        <v>24.41</v>
      </c>
      <c r="AA38">
        <f>BAWANA!X38+BAWANA!Y38</f>
        <v>32</v>
      </c>
      <c r="AB38">
        <f>BAWANA!AE38+BAWANA!AF38</f>
        <v>24.41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213.59</v>
      </c>
      <c r="E39">
        <f>BAWANA!AM39</f>
        <v>0</v>
      </c>
      <c r="F39">
        <f t="shared" si="4"/>
        <v>256</v>
      </c>
      <c r="G39">
        <f t="shared" si="5"/>
        <v>213.59</v>
      </c>
      <c r="H39" s="154"/>
      <c r="I39">
        <f>BRPL_EOD!AK39+BRPL_EOD!AL39</f>
        <v>75.989999999999995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213.59</v>
      </c>
      <c r="O39" s="154">
        <f t="shared" si="1"/>
        <v>0</v>
      </c>
      <c r="P39">
        <v>75.989999999999995</v>
      </c>
      <c r="Q39">
        <v>45</v>
      </c>
      <c r="R39">
        <v>5</v>
      </c>
      <c r="S39">
        <v>18</v>
      </c>
      <c r="T39">
        <v>69.599999999999994</v>
      </c>
      <c r="U39" s="156">
        <f t="shared" si="2"/>
        <v>213.59</v>
      </c>
      <c r="V39" s="154">
        <f t="shared" si="3"/>
        <v>0</v>
      </c>
      <c r="Y39">
        <f>BAWANA!AW39+BAWANA!AX39</f>
        <v>32</v>
      </c>
      <c r="Z39">
        <f>BAWANA!BD39+BAWANA!BE39</f>
        <v>24.41</v>
      </c>
      <c r="AA39">
        <f>BAWANA!X39+BAWANA!Y39</f>
        <v>32</v>
      </c>
      <c r="AB39">
        <f>BAWANA!AE39+BAWANA!AF39</f>
        <v>24.41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213.59</v>
      </c>
      <c r="E40">
        <f>BAWANA!AM40</f>
        <v>0</v>
      </c>
      <c r="F40">
        <f t="shared" si="4"/>
        <v>256</v>
      </c>
      <c r="G40">
        <f t="shared" si="5"/>
        <v>213.59</v>
      </c>
      <c r="H40" s="154"/>
      <c r="I40">
        <f>BRPL_EOD!AK40+BRPL_EOD!AL40</f>
        <v>75.989999999999995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213.59</v>
      </c>
      <c r="O40" s="154">
        <f t="shared" si="1"/>
        <v>0</v>
      </c>
      <c r="P40">
        <v>75.989999999999995</v>
      </c>
      <c r="Q40">
        <v>45</v>
      </c>
      <c r="R40">
        <v>5</v>
      </c>
      <c r="S40">
        <v>18</v>
      </c>
      <c r="T40">
        <v>69.599999999999994</v>
      </c>
      <c r="U40" s="156">
        <f t="shared" si="2"/>
        <v>213.59</v>
      </c>
      <c r="V40" s="154">
        <f t="shared" si="3"/>
        <v>0</v>
      </c>
      <c r="Y40">
        <f>BAWANA!AW40+BAWANA!AX40</f>
        <v>32</v>
      </c>
      <c r="Z40">
        <f>BAWANA!BD40+BAWANA!BE40</f>
        <v>24.41</v>
      </c>
      <c r="AA40">
        <f>BAWANA!X40+BAWANA!Y40</f>
        <v>32</v>
      </c>
      <c r="AB40">
        <f>BAWANA!AE40+BAWANA!AF40</f>
        <v>24.41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213.59</v>
      </c>
      <c r="E41">
        <f>BAWANA!AM41</f>
        <v>0</v>
      </c>
      <c r="F41">
        <f t="shared" si="4"/>
        <v>256</v>
      </c>
      <c r="G41">
        <f t="shared" si="5"/>
        <v>213.59</v>
      </c>
      <c r="H41" s="154"/>
      <c r="I41">
        <f>BRPL_EOD!AK41+BRPL_EOD!AL41</f>
        <v>75.989999999999995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213.59</v>
      </c>
      <c r="O41" s="154">
        <f t="shared" si="1"/>
        <v>0</v>
      </c>
      <c r="P41">
        <v>75.989999999999995</v>
      </c>
      <c r="Q41">
        <v>45</v>
      </c>
      <c r="R41">
        <v>5</v>
      </c>
      <c r="S41">
        <v>18</v>
      </c>
      <c r="T41">
        <v>69.599999999999994</v>
      </c>
      <c r="U41" s="156">
        <f t="shared" si="2"/>
        <v>213.59</v>
      </c>
      <c r="V41" s="154">
        <f t="shared" si="3"/>
        <v>0</v>
      </c>
      <c r="Y41">
        <f>BAWANA!AW41+BAWANA!AX41</f>
        <v>32</v>
      </c>
      <c r="Z41">
        <f>BAWANA!BD41+BAWANA!BE41</f>
        <v>24.41</v>
      </c>
      <c r="AA41">
        <f>BAWANA!X41+BAWANA!Y41</f>
        <v>32</v>
      </c>
      <c r="AB41">
        <f>BAWANA!AE41+BAWANA!AF41</f>
        <v>24.41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213.59</v>
      </c>
      <c r="E42">
        <f>BAWANA!AM42</f>
        <v>0</v>
      </c>
      <c r="F42">
        <f t="shared" si="4"/>
        <v>256</v>
      </c>
      <c r="G42">
        <f t="shared" si="5"/>
        <v>213.59</v>
      </c>
      <c r="H42" s="154"/>
      <c r="I42">
        <f>BRPL_EOD!AK42+BRPL_EOD!AL42</f>
        <v>75.989999999999995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213.59</v>
      </c>
      <c r="O42" s="154">
        <f t="shared" si="1"/>
        <v>0</v>
      </c>
      <c r="P42">
        <v>75.989999999999995</v>
      </c>
      <c r="Q42">
        <v>45</v>
      </c>
      <c r="R42">
        <v>5</v>
      </c>
      <c r="S42">
        <v>18</v>
      </c>
      <c r="T42">
        <v>69.599999999999994</v>
      </c>
      <c r="U42" s="156">
        <f t="shared" si="2"/>
        <v>213.59</v>
      </c>
      <c r="V42" s="154">
        <f t="shared" si="3"/>
        <v>0</v>
      </c>
      <c r="Y42">
        <f>BAWANA!AW42+BAWANA!AX42</f>
        <v>32</v>
      </c>
      <c r="Z42">
        <f>BAWANA!BD42+BAWANA!BE42</f>
        <v>24.41</v>
      </c>
      <c r="AA42">
        <f>BAWANA!X42+BAWANA!Y42</f>
        <v>32</v>
      </c>
      <c r="AB42">
        <f>BAWANA!AE42+BAWANA!AF42</f>
        <v>24.41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213.59</v>
      </c>
      <c r="E43">
        <f>BAWANA!AM43</f>
        <v>0</v>
      </c>
      <c r="F43">
        <f t="shared" si="4"/>
        <v>256</v>
      </c>
      <c r="G43">
        <f t="shared" si="5"/>
        <v>213.59</v>
      </c>
      <c r="H43" s="154"/>
      <c r="I43">
        <f>BRPL_EOD!AK43+BRPL_EOD!AL43</f>
        <v>75.989999999999995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213.59</v>
      </c>
      <c r="O43" s="154">
        <f t="shared" si="1"/>
        <v>0</v>
      </c>
      <c r="P43">
        <v>75.989999999999995</v>
      </c>
      <c r="Q43">
        <v>45</v>
      </c>
      <c r="R43">
        <v>5</v>
      </c>
      <c r="S43">
        <v>18</v>
      </c>
      <c r="T43">
        <v>69.599999999999994</v>
      </c>
      <c r="U43" s="156">
        <f t="shared" si="2"/>
        <v>213.59</v>
      </c>
      <c r="V43" s="154">
        <f t="shared" si="3"/>
        <v>0</v>
      </c>
      <c r="Y43">
        <f>BAWANA!AW43+BAWANA!AX43</f>
        <v>32</v>
      </c>
      <c r="Z43">
        <f>BAWANA!BD43+BAWANA!BE43</f>
        <v>24.41</v>
      </c>
      <c r="AA43">
        <f>BAWANA!X43+BAWANA!Y43</f>
        <v>32</v>
      </c>
      <c r="AB43">
        <f>BAWANA!AE43+BAWANA!AF43</f>
        <v>24.41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213.59</v>
      </c>
      <c r="E44">
        <f>BAWANA!AM44</f>
        <v>0</v>
      </c>
      <c r="F44">
        <f t="shared" si="4"/>
        <v>256</v>
      </c>
      <c r="G44">
        <f t="shared" si="5"/>
        <v>213.59</v>
      </c>
      <c r="H44" s="154"/>
      <c r="I44">
        <f>BRPL_EOD!AK44+BRPL_EOD!AL44</f>
        <v>75.989999999999995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213.59</v>
      </c>
      <c r="O44" s="154">
        <f t="shared" si="1"/>
        <v>0</v>
      </c>
      <c r="P44">
        <v>75.989999999999995</v>
      </c>
      <c r="Q44">
        <v>45</v>
      </c>
      <c r="R44">
        <v>5</v>
      </c>
      <c r="S44">
        <v>18</v>
      </c>
      <c r="T44">
        <v>69.599999999999994</v>
      </c>
      <c r="U44" s="156">
        <f t="shared" si="2"/>
        <v>213.59</v>
      </c>
      <c r="V44" s="154">
        <f t="shared" si="3"/>
        <v>0</v>
      </c>
      <c r="Y44">
        <f>BAWANA!AW44+BAWANA!AX44</f>
        <v>32</v>
      </c>
      <c r="Z44">
        <f>BAWANA!BD44+BAWANA!BE44</f>
        <v>24.41</v>
      </c>
      <c r="AA44">
        <f>BAWANA!X44+BAWANA!Y44</f>
        <v>32</v>
      </c>
      <c r="AB44">
        <f>BAWANA!AE44+BAWANA!AF44</f>
        <v>24.41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213.59</v>
      </c>
      <c r="E45">
        <f>BAWANA!AM45</f>
        <v>0</v>
      </c>
      <c r="F45">
        <f t="shared" si="4"/>
        <v>256</v>
      </c>
      <c r="G45">
        <f t="shared" si="5"/>
        <v>213.59</v>
      </c>
      <c r="H45" s="154"/>
      <c r="I45">
        <f>BRPL_EOD!AK45+BRPL_EOD!AL45</f>
        <v>75.989999999999995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213.59</v>
      </c>
      <c r="O45" s="154">
        <f t="shared" si="1"/>
        <v>0</v>
      </c>
      <c r="P45">
        <v>75.989999999999995</v>
      </c>
      <c r="Q45">
        <v>45</v>
      </c>
      <c r="R45">
        <v>5</v>
      </c>
      <c r="S45">
        <v>18</v>
      </c>
      <c r="T45">
        <v>69.599999999999994</v>
      </c>
      <c r="U45" s="156">
        <f t="shared" si="2"/>
        <v>213.59</v>
      </c>
      <c r="V45" s="154">
        <f t="shared" si="3"/>
        <v>0</v>
      </c>
      <c r="Y45">
        <f>BAWANA!AW45+BAWANA!AX45</f>
        <v>32</v>
      </c>
      <c r="Z45">
        <f>BAWANA!BD45+BAWANA!BE45</f>
        <v>24.41</v>
      </c>
      <c r="AA45">
        <f>BAWANA!X45+BAWANA!Y45</f>
        <v>32</v>
      </c>
      <c r="AB45">
        <f>BAWANA!AE45+BAWANA!AF45</f>
        <v>24.41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213.59</v>
      </c>
      <c r="E46">
        <f>BAWANA!AM46</f>
        <v>0</v>
      </c>
      <c r="F46">
        <f t="shared" si="4"/>
        <v>256</v>
      </c>
      <c r="G46">
        <f t="shared" si="5"/>
        <v>213.59</v>
      </c>
      <c r="H46" s="154"/>
      <c r="I46">
        <f>BRPL_EOD!AK46+BRPL_EOD!AL46</f>
        <v>75.989999999999995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213.59</v>
      </c>
      <c r="O46" s="154">
        <f t="shared" si="1"/>
        <v>0</v>
      </c>
      <c r="P46">
        <v>75.989999999999995</v>
      </c>
      <c r="Q46">
        <v>45</v>
      </c>
      <c r="R46">
        <v>5</v>
      </c>
      <c r="S46">
        <v>18</v>
      </c>
      <c r="T46">
        <v>69.599999999999994</v>
      </c>
      <c r="U46" s="156">
        <f t="shared" si="2"/>
        <v>213.59</v>
      </c>
      <c r="V46" s="154">
        <f t="shared" si="3"/>
        <v>0</v>
      </c>
      <c r="Y46">
        <f>BAWANA!AW46+BAWANA!AX46</f>
        <v>32</v>
      </c>
      <c r="Z46">
        <f>BAWANA!BD46+BAWANA!BE46</f>
        <v>24.41</v>
      </c>
      <c r="AA46">
        <f>BAWANA!X46+BAWANA!Y46</f>
        <v>32</v>
      </c>
      <c r="AB46">
        <f>BAWANA!AE46+BAWANA!AF46</f>
        <v>24.41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213.59</v>
      </c>
      <c r="E47">
        <f>BAWANA!AM47</f>
        <v>0</v>
      </c>
      <c r="F47">
        <f t="shared" si="4"/>
        <v>256</v>
      </c>
      <c r="G47">
        <f t="shared" si="5"/>
        <v>213.59</v>
      </c>
      <c r="H47" s="154"/>
      <c r="I47">
        <f>BRPL_EOD!AK47+BRPL_EOD!AL47</f>
        <v>75.989999999999995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213.59</v>
      </c>
      <c r="O47" s="154">
        <f t="shared" si="1"/>
        <v>0</v>
      </c>
      <c r="P47">
        <v>75.989999999999995</v>
      </c>
      <c r="Q47">
        <v>45</v>
      </c>
      <c r="R47">
        <v>5</v>
      </c>
      <c r="S47">
        <v>18</v>
      </c>
      <c r="T47">
        <v>69.599999999999994</v>
      </c>
      <c r="U47" s="156">
        <f t="shared" si="2"/>
        <v>213.59</v>
      </c>
      <c r="V47" s="154">
        <f t="shared" si="3"/>
        <v>0</v>
      </c>
      <c r="Y47">
        <f>BAWANA!AW47+BAWANA!AX47</f>
        <v>32</v>
      </c>
      <c r="Z47">
        <f>BAWANA!BD47+BAWANA!BE47</f>
        <v>24.41</v>
      </c>
      <c r="AA47">
        <f>BAWANA!X47+BAWANA!Y47</f>
        <v>32</v>
      </c>
      <c r="AB47">
        <f>BAWANA!AE47+BAWANA!AF47</f>
        <v>24.41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213.59</v>
      </c>
      <c r="E48">
        <f>BAWANA!AM48</f>
        <v>0</v>
      </c>
      <c r="F48">
        <f t="shared" si="4"/>
        <v>256</v>
      </c>
      <c r="G48">
        <f t="shared" si="5"/>
        <v>213.59</v>
      </c>
      <c r="H48" s="154"/>
      <c r="I48">
        <f>BRPL_EOD!AK48+BRPL_EOD!AL48</f>
        <v>75.989999999999995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213.59</v>
      </c>
      <c r="O48" s="154">
        <f t="shared" si="1"/>
        <v>0</v>
      </c>
      <c r="P48">
        <v>75.989999999999995</v>
      </c>
      <c r="Q48">
        <v>45</v>
      </c>
      <c r="R48">
        <v>5</v>
      </c>
      <c r="S48">
        <v>18</v>
      </c>
      <c r="T48">
        <v>69.599999999999994</v>
      </c>
      <c r="U48" s="156">
        <f t="shared" si="2"/>
        <v>213.59</v>
      </c>
      <c r="V48" s="154">
        <f t="shared" si="3"/>
        <v>0</v>
      </c>
      <c r="Y48">
        <f>BAWANA!AW48+BAWANA!AX48</f>
        <v>32</v>
      </c>
      <c r="Z48">
        <f>BAWANA!BD48+BAWANA!BE48</f>
        <v>24.41</v>
      </c>
      <c r="AA48">
        <f>BAWANA!X48+BAWANA!Y48</f>
        <v>32</v>
      </c>
      <c r="AB48">
        <f>BAWANA!AE48+BAWANA!AF48</f>
        <v>24.41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212.60000000000002</v>
      </c>
      <c r="E49">
        <f>BAWANA!AM49</f>
        <v>0</v>
      </c>
      <c r="F49">
        <f t="shared" si="4"/>
        <v>256</v>
      </c>
      <c r="G49">
        <f t="shared" si="5"/>
        <v>212.60000000000002</v>
      </c>
      <c r="H49" s="154"/>
      <c r="I49">
        <f>BRPL_EOD!AK49+BRPL_EOD!AL49</f>
        <v>75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212.6</v>
      </c>
      <c r="O49" s="154">
        <f t="shared" si="1"/>
        <v>0</v>
      </c>
      <c r="P49">
        <v>75.000000000000014</v>
      </c>
      <c r="Q49">
        <v>45.000000000000007</v>
      </c>
      <c r="R49">
        <v>5.0000000000000009</v>
      </c>
      <c r="S49">
        <v>18.000000000000004</v>
      </c>
      <c r="T49">
        <v>69.600000000000009</v>
      </c>
      <c r="U49" s="156">
        <f t="shared" si="2"/>
        <v>212.60000000000002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212.60000000000002</v>
      </c>
      <c r="E50">
        <f>BAWANA!AM50</f>
        <v>0</v>
      </c>
      <c r="F50">
        <f t="shared" si="4"/>
        <v>256</v>
      </c>
      <c r="G50">
        <f t="shared" si="5"/>
        <v>212.60000000000002</v>
      </c>
      <c r="H50" s="154"/>
      <c r="I50">
        <f>BRPL_EOD!AK50+BRPL_EOD!AL50</f>
        <v>75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212.6</v>
      </c>
      <c r="O50" s="154">
        <f t="shared" si="1"/>
        <v>0</v>
      </c>
      <c r="P50">
        <v>75.000000000000014</v>
      </c>
      <c r="Q50">
        <v>45.000000000000007</v>
      </c>
      <c r="R50">
        <v>5.0000000000000009</v>
      </c>
      <c r="S50">
        <v>18.000000000000004</v>
      </c>
      <c r="T50">
        <v>69.600000000000009</v>
      </c>
      <c r="U50" s="156">
        <f t="shared" si="2"/>
        <v>212.60000000000002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212.60000000000002</v>
      </c>
      <c r="E51">
        <f>BAWANA!AM51</f>
        <v>0</v>
      </c>
      <c r="F51">
        <f t="shared" si="4"/>
        <v>256</v>
      </c>
      <c r="G51">
        <f t="shared" si="5"/>
        <v>212.60000000000002</v>
      </c>
      <c r="H51" s="154"/>
      <c r="I51">
        <f>BRPL_EOD!AK51+BRPL_EOD!AL51</f>
        <v>75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212.6</v>
      </c>
      <c r="O51" s="154">
        <f t="shared" si="1"/>
        <v>0</v>
      </c>
      <c r="P51">
        <v>75.000000000000014</v>
      </c>
      <c r="Q51">
        <v>45.000000000000007</v>
      </c>
      <c r="R51">
        <v>5.0000000000000009</v>
      </c>
      <c r="S51">
        <v>18.000000000000004</v>
      </c>
      <c r="T51">
        <v>69.600000000000009</v>
      </c>
      <c r="U51" s="156">
        <f t="shared" si="2"/>
        <v>212.60000000000002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212.60000000000002</v>
      </c>
      <c r="E52">
        <f>BAWANA!AM52</f>
        <v>0</v>
      </c>
      <c r="F52">
        <f t="shared" si="4"/>
        <v>256</v>
      </c>
      <c r="G52">
        <f t="shared" si="5"/>
        <v>212.60000000000002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212.6</v>
      </c>
      <c r="O52" s="154">
        <f t="shared" si="1"/>
        <v>0</v>
      </c>
      <c r="P52">
        <v>75.000000000000014</v>
      </c>
      <c r="Q52">
        <v>45.000000000000007</v>
      </c>
      <c r="R52">
        <v>5.0000000000000009</v>
      </c>
      <c r="S52">
        <v>18.000000000000004</v>
      </c>
      <c r="T52">
        <v>69.600000000000009</v>
      </c>
      <c r="U52" s="156">
        <f t="shared" si="2"/>
        <v>212.60000000000002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212.60000000000002</v>
      </c>
      <c r="E53">
        <f>BAWANA!AM53</f>
        <v>0</v>
      </c>
      <c r="F53">
        <f t="shared" si="4"/>
        <v>256</v>
      </c>
      <c r="G53">
        <f t="shared" si="5"/>
        <v>212.60000000000002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212.6</v>
      </c>
      <c r="O53" s="154">
        <f t="shared" si="1"/>
        <v>0</v>
      </c>
      <c r="P53">
        <v>75.000000000000014</v>
      </c>
      <c r="Q53">
        <v>45.000000000000007</v>
      </c>
      <c r="R53">
        <v>5.0000000000000009</v>
      </c>
      <c r="S53">
        <v>18.000000000000004</v>
      </c>
      <c r="T53">
        <v>69.600000000000009</v>
      </c>
      <c r="U53" s="156">
        <f t="shared" si="2"/>
        <v>212.60000000000002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212.60000000000002</v>
      </c>
      <c r="E54">
        <f>BAWANA!AM54</f>
        <v>0</v>
      </c>
      <c r="F54">
        <f t="shared" si="4"/>
        <v>256</v>
      </c>
      <c r="G54">
        <f t="shared" si="5"/>
        <v>212.60000000000002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212.6</v>
      </c>
      <c r="O54" s="154">
        <f t="shared" si="1"/>
        <v>0</v>
      </c>
      <c r="P54">
        <v>75.000000000000014</v>
      </c>
      <c r="Q54">
        <v>45.000000000000007</v>
      </c>
      <c r="R54">
        <v>5.0000000000000009</v>
      </c>
      <c r="S54">
        <v>18.000000000000004</v>
      </c>
      <c r="T54">
        <v>69.600000000000009</v>
      </c>
      <c r="U54" s="156">
        <f t="shared" si="2"/>
        <v>212.60000000000002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213.59</v>
      </c>
      <c r="E55">
        <f>BAWANA!AM55</f>
        <v>0</v>
      </c>
      <c r="F55">
        <f t="shared" si="4"/>
        <v>256</v>
      </c>
      <c r="G55">
        <f t="shared" si="5"/>
        <v>213.59</v>
      </c>
      <c r="H55" s="154"/>
      <c r="I55">
        <f>BRPL_EOD!AK55+BRPL_EOD!AL55</f>
        <v>75.989999999999995</v>
      </c>
      <c r="J55">
        <f>BYPL_EOD!AK55+BYPL_EOD!AL55</f>
        <v>45</v>
      </c>
      <c r="K55">
        <f>MES_EOD!AK55+MES_EOD!AL55</f>
        <v>5</v>
      </c>
      <c r="L55">
        <f>NDMC_EOD!AK55+NDMC_EOD!AL55</f>
        <v>18</v>
      </c>
      <c r="M55">
        <f>TPDDL_EOD!AK55+TPDDL_EOD!AL55</f>
        <v>69.599999999999994</v>
      </c>
      <c r="N55">
        <f t="shared" si="0"/>
        <v>213.59</v>
      </c>
      <c r="O55" s="154">
        <f t="shared" si="1"/>
        <v>0</v>
      </c>
      <c r="P55">
        <v>75.989999999999995</v>
      </c>
      <c r="Q55">
        <v>45</v>
      </c>
      <c r="R55">
        <v>5</v>
      </c>
      <c r="S55">
        <v>18</v>
      </c>
      <c r="T55">
        <v>69.599999999999994</v>
      </c>
      <c r="U55" s="156">
        <f t="shared" si="2"/>
        <v>213.59</v>
      </c>
      <c r="V55" s="154">
        <f t="shared" si="3"/>
        <v>0</v>
      </c>
      <c r="Y55">
        <f>BAWANA!AW55+BAWANA!AX55</f>
        <v>32</v>
      </c>
      <c r="Z55">
        <f>BAWANA!BD55+BAWANA!BE55</f>
        <v>24.41</v>
      </c>
      <c r="AA55">
        <f>BAWANA!X55+BAWANA!Y55</f>
        <v>32</v>
      </c>
      <c r="AB55">
        <f>BAWANA!AE55+BAWANA!AF55</f>
        <v>24.41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213.59</v>
      </c>
      <c r="E56">
        <f>BAWANA!AM56</f>
        <v>0</v>
      </c>
      <c r="F56">
        <f t="shared" si="4"/>
        <v>256</v>
      </c>
      <c r="G56">
        <f t="shared" si="5"/>
        <v>213.59</v>
      </c>
      <c r="H56" s="154"/>
      <c r="I56">
        <f>BRPL_EOD!AK56+BRPL_EOD!AL56</f>
        <v>75.989999999999995</v>
      </c>
      <c r="J56">
        <f>BYPL_EOD!AK56+BYPL_EOD!AL56</f>
        <v>45</v>
      </c>
      <c r="K56">
        <f>MES_EOD!AK56+MES_EOD!AL56</f>
        <v>5</v>
      </c>
      <c r="L56">
        <f>NDMC_EOD!AK56+NDMC_EOD!AL56</f>
        <v>18</v>
      </c>
      <c r="M56">
        <f>TPDDL_EOD!AK56+TPDDL_EOD!AL56</f>
        <v>69.599999999999994</v>
      </c>
      <c r="N56">
        <f t="shared" si="0"/>
        <v>213.59</v>
      </c>
      <c r="O56" s="154">
        <f t="shared" si="1"/>
        <v>0</v>
      </c>
      <c r="P56">
        <v>75.989999999999995</v>
      </c>
      <c r="Q56">
        <v>45</v>
      </c>
      <c r="R56">
        <v>5</v>
      </c>
      <c r="S56">
        <v>18</v>
      </c>
      <c r="T56">
        <v>69.599999999999994</v>
      </c>
      <c r="U56" s="156">
        <f t="shared" si="2"/>
        <v>213.59</v>
      </c>
      <c r="V56" s="154">
        <f t="shared" si="3"/>
        <v>0</v>
      </c>
      <c r="Y56">
        <f>BAWANA!AW56+BAWANA!AX56</f>
        <v>32</v>
      </c>
      <c r="Z56">
        <f>BAWANA!BD56+BAWANA!BE56</f>
        <v>24.41</v>
      </c>
      <c r="AA56">
        <f>BAWANA!X56+BAWANA!Y56</f>
        <v>32</v>
      </c>
      <c r="AB56">
        <f>BAWANA!AE56+BAWANA!AF56</f>
        <v>24.41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213.59</v>
      </c>
      <c r="E57">
        <f>BAWANA!AM57</f>
        <v>0</v>
      </c>
      <c r="F57">
        <f t="shared" si="4"/>
        <v>256</v>
      </c>
      <c r="G57">
        <f t="shared" si="5"/>
        <v>213.59</v>
      </c>
      <c r="H57" s="154"/>
      <c r="I57">
        <f>BRPL_EOD!AK57+BRPL_EOD!AL57</f>
        <v>75.989999999999995</v>
      </c>
      <c r="J57">
        <f>BYPL_EOD!AK57+BYPL_EOD!AL57</f>
        <v>45</v>
      </c>
      <c r="K57">
        <f>MES_EOD!AK57+MES_EOD!AL57</f>
        <v>5</v>
      </c>
      <c r="L57">
        <f>NDMC_EOD!AK57+NDMC_EOD!AL57</f>
        <v>18</v>
      </c>
      <c r="M57">
        <f>TPDDL_EOD!AK57+TPDDL_EOD!AL57</f>
        <v>69.599999999999994</v>
      </c>
      <c r="N57">
        <f t="shared" si="0"/>
        <v>213.59</v>
      </c>
      <c r="O57" s="154">
        <f t="shared" si="1"/>
        <v>0</v>
      </c>
      <c r="P57">
        <v>75.989999999999995</v>
      </c>
      <c r="Q57">
        <v>45</v>
      </c>
      <c r="R57">
        <v>5</v>
      </c>
      <c r="S57">
        <v>18</v>
      </c>
      <c r="T57">
        <v>69.599999999999994</v>
      </c>
      <c r="U57" s="156">
        <f t="shared" si="2"/>
        <v>213.59</v>
      </c>
      <c r="V57" s="154">
        <f t="shared" si="3"/>
        <v>0</v>
      </c>
      <c r="Y57">
        <f>BAWANA!AW57+BAWANA!AX57</f>
        <v>32</v>
      </c>
      <c r="Z57">
        <f>BAWANA!BD57+BAWANA!BE57</f>
        <v>24.41</v>
      </c>
      <c r="AA57">
        <f>BAWANA!X57+BAWANA!Y57</f>
        <v>32</v>
      </c>
      <c r="AB57">
        <f>BAWANA!AE57+BAWANA!AF57</f>
        <v>24.41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213.59</v>
      </c>
      <c r="E58">
        <f>BAWANA!AM58</f>
        <v>0</v>
      </c>
      <c r="F58">
        <f t="shared" si="4"/>
        <v>256</v>
      </c>
      <c r="G58">
        <f t="shared" si="5"/>
        <v>213.59</v>
      </c>
      <c r="H58" s="154"/>
      <c r="I58">
        <f>BRPL_EOD!AK58+BRPL_EOD!AL58</f>
        <v>75.989999999999995</v>
      </c>
      <c r="J58">
        <f>BYPL_EOD!AK58+BYPL_EOD!AL58</f>
        <v>45</v>
      </c>
      <c r="K58">
        <f>MES_EOD!AK58+MES_EOD!AL58</f>
        <v>5</v>
      </c>
      <c r="L58">
        <f>NDMC_EOD!AK58+NDMC_EOD!AL58</f>
        <v>18</v>
      </c>
      <c r="M58">
        <f>TPDDL_EOD!AK58+TPDDL_EOD!AL58</f>
        <v>69.599999999999994</v>
      </c>
      <c r="N58">
        <f t="shared" si="0"/>
        <v>213.59</v>
      </c>
      <c r="O58" s="154">
        <f t="shared" si="1"/>
        <v>0</v>
      </c>
      <c r="P58">
        <v>75.989999999999995</v>
      </c>
      <c r="Q58">
        <v>45</v>
      </c>
      <c r="R58">
        <v>5</v>
      </c>
      <c r="S58">
        <v>18</v>
      </c>
      <c r="T58">
        <v>69.599999999999994</v>
      </c>
      <c r="U58" s="156">
        <f t="shared" si="2"/>
        <v>213.59</v>
      </c>
      <c r="V58" s="154">
        <f t="shared" si="3"/>
        <v>0</v>
      </c>
      <c r="Y58">
        <f>BAWANA!AW58+BAWANA!AX58</f>
        <v>32</v>
      </c>
      <c r="Z58">
        <f>BAWANA!BD58+BAWANA!BE58</f>
        <v>24.41</v>
      </c>
      <c r="AA58">
        <f>BAWANA!X58+BAWANA!Y58</f>
        <v>32</v>
      </c>
      <c r="AB58">
        <f>BAWANA!AE58+BAWANA!AF58</f>
        <v>24.41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213.59</v>
      </c>
      <c r="E59">
        <f>BAWANA!AM59</f>
        <v>0</v>
      </c>
      <c r="F59">
        <f t="shared" si="4"/>
        <v>256</v>
      </c>
      <c r="G59">
        <f t="shared" si="5"/>
        <v>213.59</v>
      </c>
      <c r="H59" s="154"/>
      <c r="I59">
        <f>BRPL_EOD!AK59+BRPL_EOD!AL59</f>
        <v>75.989999999999995</v>
      </c>
      <c r="J59">
        <f>BYPL_EOD!AK59+BYPL_EOD!AL59</f>
        <v>45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213.59</v>
      </c>
      <c r="O59" s="154">
        <f t="shared" si="1"/>
        <v>0</v>
      </c>
      <c r="P59">
        <v>75.989999999999995</v>
      </c>
      <c r="Q59">
        <v>45</v>
      </c>
      <c r="R59">
        <v>5</v>
      </c>
      <c r="S59">
        <v>18</v>
      </c>
      <c r="T59">
        <v>69.599999999999994</v>
      </c>
      <c r="U59" s="156">
        <f t="shared" si="2"/>
        <v>213.59</v>
      </c>
      <c r="V59" s="154">
        <f t="shared" si="3"/>
        <v>0</v>
      </c>
      <c r="Y59">
        <f>BAWANA!AW59+BAWANA!AX59</f>
        <v>32</v>
      </c>
      <c r="Z59">
        <f>BAWANA!BD59+BAWANA!BE59</f>
        <v>24.41</v>
      </c>
      <c r="AA59">
        <f>BAWANA!X59+BAWANA!Y59</f>
        <v>32</v>
      </c>
      <c r="AB59">
        <f>BAWANA!AE59+BAWANA!AF59</f>
        <v>24.41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213.59</v>
      </c>
      <c r="E60">
        <f>BAWANA!AM60</f>
        <v>0</v>
      </c>
      <c r="F60">
        <f t="shared" si="4"/>
        <v>256</v>
      </c>
      <c r="G60">
        <f t="shared" si="5"/>
        <v>213.59</v>
      </c>
      <c r="H60" s="154"/>
      <c r="I60">
        <f>BRPL_EOD!AK60+BRPL_EOD!AL60</f>
        <v>75.989999999999995</v>
      </c>
      <c r="J60">
        <f>BYPL_EOD!AK60+BYPL_EOD!AL60</f>
        <v>45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213.59</v>
      </c>
      <c r="O60" s="154">
        <f t="shared" si="1"/>
        <v>0</v>
      </c>
      <c r="P60">
        <v>75.989999999999995</v>
      </c>
      <c r="Q60">
        <v>45</v>
      </c>
      <c r="R60">
        <v>5</v>
      </c>
      <c r="S60">
        <v>18</v>
      </c>
      <c r="T60">
        <v>69.599999999999994</v>
      </c>
      <c r="U60" s="156">
        <f t="shared" si="2"/>
        <v>213.59</v>
      </c>
      <c r="V60" s="154">
        <f t="shared" si="3"/>
        <v>0</v>
      </c>
      <c r="Y60">
        <f>BAWANA!AW60+BAWANA!AX60</f>
        <v>32</v>
      </c>
      <c r="Z60">
        <f>BAWANA!BD60+BAWANA!BE60</f>
        <v>24.41</v>
      </c>
      <c r="AA60">
        <f>BAWANA!X60+BAWANA!Y60</f>
        <v>32</v>
      </c>
      <c r="AB60">
        <f>BAWANA!AE60+BAWANA!AF60</f>
        <v>24.41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213.59</v>
      </c>
      <c r="E61">
        <f>BAWANA!AM61</f>
        <v>0</v>
      </c>
      <c r="F61">
        <f t="shared" si="4"/>
        <v>256</v>
      </c>
      <c r="G61">
        <f t="shared" si="5"/>
        <v>213.59</v>
      </c>
      <c r="H61" s="154"/>
      <c r="I61">
        <f>BRPL_EOD!AK61+BRPL_EOD!AL61</f>
        <v>75.989999999999995</v>
      </c>
      <c r="J61">
        <f>BYPL_EOD!AK61+BYPL_EOD!AL61</f>
        <v>45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213.59</v>
      </c>
      <c r="O61" s="154">
        <f t="shared" si="1"/>
        <v>0</v>
      </c>
      <c r="P61">
        <v>75.989999999999995</v>
      </c>
      <c r="Q61">
        <v>45</v>
      </c>
      <c r="R61">
        <v>5</v>
      </c>
      <c r="S61">
        <v>18</v>
      </c>
      <c r="T61">
        <v>69.599999999999994</v>
      </c>
      <c r="U61" s="156">
        <f t="shared" si="2"/>
        <v>213.59</v>
      </c>
      <c r="V61" s="154">
        <f t="shared" si="3"/>
        <v>0</v>
      </c>
      <c r="Y61">
        <f>BAWANA!AW61+BAWANA!AX61</f>
        <v>32</v>
      </c>
      <c r="Z61">
        <f>BAWANA!BD61+BAWANA!BE61</f>
        <v>24.41</v>
      </c>
      <c r="AA61">
        <f>BAWANA!X61+BAWANA!Y61</f>
        <v>32</v>
      </c>
      <c r="AB61">
        <f>BAWANA!AE61+BAWANA!AF61</f>
        <v>24.41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213.59</v>
      </c>
      <c r="E62">
        <f>BAWANA!AM62</f>
        <v>0</v>
      </c>
      <c r="F62">
        <f t="shared" si="4"/>
        <v>256</v>
      </c>
      <c r="G62">
        <f t="shared" si="5"/>
        <v>213.59</v>
      </c>
      <c r="H62" s="154"/>
      <c r="I62">
        <f>BRPL_EOD!AK62+BRPL_EOD!AL62</f>
        <v>75.989999999999995</v>
      </c>
      <c r="J62">
        <f>BYPL_EOD!AK62+BYPL_EOD!AL62</f>
        <v>45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213.59</v>
      </c>
      <c r="O62" s="154">
        <f t="shared" si="1"/>
        <v>0</v>
      </c>
      <c r="P62">
        <v>75.989999999999995</v>
      </c>
      <c r="Q62">
        <v>45</v>
      </c>
      <c r="R62">
        <v>5</v>
      </c>
      <c r="S62">
        <v>18</v>
      </c>
      <c r="T62">
        <v>69.599999999999994</v>
      </c>
      <c r="U62" s="156">
        <f t="shared" si="2"/>
        <v>213.59</v>
      </c>
      <c r="V62" s="154">
        <f t="shared" si="3"/>
        <v>0</v>
      </c>
      <c r="Y62">
        <f>BAWANA!AW62+BAWANA!AX62</f>
        <v>32</v>
      </c>
      <c r="Z62">
        <f>BAWANA!BD62+BAWANA!BE62</f>
        <v>24.41</v>
      </c>
      <c r="AA62">
        <f>BAWANA!X62+BAWANA!Y62</f>
        <v>32</v>
      </c>
      <c r="AB62">
        <f>BAWANA!AE62+BAWANA!AF62</f>
        <v>24.41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213.59</v>
      </c>
      <c r="E63">
        <f>BAWANA!AM63</f>
        <v>0</v>
      </c>
      <c r="F63">
        <f t="shared" si="4"/>
        <v>256</v>
      </c>
      <c r="G63">
        <f t="shared" si="5"/>
        <v>213.59</v>
      </c>
      <c r="H63" s="154"/>
      <c r="I63">
        <f>BRPL_EOD!AK63+BRPL_EOD!AL63</f>
        <v>75.989999999999995</v>
      </c>
      <c r="J63">
        <f>BYPL_EOD!AK63+BYPL_EOD!AL63</f>
        <v>45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213.59</v>
      </c>
      <c r="O63" s="154">
        <f t="shared" si="1"/>
        <v>0</v>
      </c>
      <c r="P63">
        <v>75.989999999999995</v>
      </c>
      <c r="Q63">
        <v>45</v>
      </c>
      <c r="R63">
        <v>5</v>
      </c>
      <c r="S63">
        <v>18</v>
      </c>
      <c r="T63">
        <v>69.599999999999994</v>
      </c>
      <c r="U63" s="156">
        <f t="shared" si="2"/>
        <v>213.59</v>
      </c>
      <c r="V63" s="154">
        <f t="shared" si="3"/>
        <v>0</v>
      </c>
      <c r="Y63">
        <f>BAWANA!AW63+BAWANA!AX63</f>
        <v>32</v>
      </c>
      <c r="Z63">
        <f>BAWANA!BD63+BAWANA!BE63</f>
        <v>24.41</v>
      </c>
      <c r="AA63">
        <f>BAWANA!X63+BAWANA!Y63</f>
        <v>32</v>
      </c>
      <c r="AB63">
        <f>BAWANA!AE63+BAWANA!AF63</f>
        <v>24.41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213.59</v>
      </c>
      <c r="E64">
        <f>BAWANA!AM64</f>
        <v>0</v>
      </c>
      <c r="F64">
        <f t="shared" si="4"/>
        <v>256</v>
      </c>
      <c r="G64">
        <f t="shared" si="5"/>
        <v>213.59</v>
      </c>
      <c r="H64" s="154"/>
      <c r="I64">
        <f>BRPL_EOD!AK64+BRPL_EOD!AL64</f>
        <v>75.989999999999995</v>
      </c>
      <c r="J64">
        <f>BYPL_EOD!AK64+BYPL_EOD!AL64</f>
        <v>45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213.59</v>
      </c>
      <c r="O64" s="154">
        <f t="shared" si="1"/>
        <v>0</v>
      </c>
      <c r="P64">
        <v>75.989999999999995</v>
      </c>
      <c r="Q64">
        <v>45</v>
      </c>
      <c r="R64">
        <v>5</v>
      </c>
      <c r="S64">
        <v>18</v>
      </c>
      <c r="T64">
        <v>69.599999999999994</v>
      </c>
      <c r="U64" s="156">
        <f t="shared" si="2"/>
        <v>213.59</v>
      </c>
      <c r="V64" s="154">
        <f t="shared" si="3"/>
        <v>0</v>
      </c>
      <c r="Y64">
        <f>BAWANA!AW64+BAWANA!AX64</f>
        <v>32</v>
      </c>
      <c r="Z64">
        <f>BAWANA!BD64+BAWANA!BE64</f>
        <v>24.41</v>
      </c>
      <c r="AA64">
        <f>BAWANA!X64+BAWANA!Y64</f>
        <v>32</v>
      </c>
      <c r="AB64">
        <f>BAWANA!AE64+BAWANA!AF64</f>
        <v>24.41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213.59</v>
      </c>
      <c r="E65">
        <f>BAWANA!AM65</f>
        <v>0</v>
      </c>
      <c r="F65">
        <f t="shared" si="4"/>
        <v>256</v>
      </c>
      <c r="G65">
        <f t="shared" si="5"/>
        <v>213.59</v>
      </c>
      <c r="H65" s="154"/>
      <c r="I65">
        <f>BRPL_EOD!AK65+BRPL_EOD!AL65</f>
        <v>75.989999999999995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213.59</v>
      </c>
      <c r="O65" s="154">
        <f t="shared" si="1"/>
        <v>0</v>
      </c>
      <c r="P65">
        <v>75.989999999999995</v>
      </c>
      <c r="Q65">
        <v>45</v>
      </c>
      <c r="R65">
        <v>5</v>
      </c>
      <c r="S65">
        <v>18</v>
      </c>
      <c r="T65">
        <v>69.599999999999994</v>
      </c>
      <c r="U65" s="156">
        <f t="shared" si="2"/>
        <v>213.59</v>
      </c>
      <c r="V65" s="154">
        <f t="shared" si="3"/>
        <v>0</v>
      </c>
      <c r="Y65">
        <f>BAWANA!AW65+BAWANA!AX65</f>
        <v>32</v>
      </c>
      <c r="Z65">
        <f>BAWANA!BD65+BAWANA!BE65</f>
        <v>24.41</v>
      </c>
      <c r="AA65">
        <f>BAWANA!X65+BAWANA!Y65</f>
        <v>32</v>
      </c>
      <c r="AB65">
        <f>BAWANA!AE65+BAWANA!AF65</f>
        <v>24.41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213.59</v>
      </c>
      <c r="E66">
        <f>BAWANA!AM66</f>
        <v>0</v>
      </c>
      <c r="F66">
        <f t="shared" si="4"/>
        <v>256</v>
      </c>
      <c r="G66">
        <f t="shared" si="5"/>
        <v>213.59</v>
      </c>
      <c r="H66" s="154"/>
      <c r="I66">
        <f>BRPL_EOD!AK66+BRPL_EOD!AL66</f>
        <v>75.989999999999995</v>
      </c>
      <c r="J66">
        <f>BYPL_EOD!AK66+BYPL_EOD!AL66</f>
        <v>45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213.59</v>
      </c>
      <c r="O66" s="154">
        <f t="shared" si="1"/>
        <v>0</v>
      </c>
      <c r="P66">
        <v>75.989999999999995</v>
      </c>
      <c r="Q66">
        <v>45</v>
      </c>
      <c r="R66">
        <v>5</v>
      </c>
      <c r="S66">
        <v>18</v>
      </c>
      <c r="T66">
        <v>69.599999999999994</v>
      </c>
      <c r="U66" s="156">
        <f t="shared" si="2"/>
        <v>213.59</v>
      </c>
      <c r="V66" s="154">
        <f t="shared" si="3"/>
        <v>0</v>
      </c>
      <c r="Y66">
        <f>BAWANA!AW66+BAWANA!AX66</f>
        <v>32</v>
      </c>
      <c r="Z66">
        <f>BAWANA!BD66+BAWANA!BE66</f>
        <v>24.41</v>
      </c>
      <c r="AA66">
        <f>BAWANA!X66+BAWANA!Y66</f>
        <v>32</v>
      </c>
      <c r="AB66">
        <f>BAWANA!AE66+BAWANA!AF66</f>
        <v>24.41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213.59</v>
      </c>
      <c r="E67">
        <f>BAWANA!AM67</f>
        <v>0</v>
      </c>
      <c r="F67">
        <f t="shared" si="4"/>
        <v>256</v>
      </c>
      <c r="G67">
        <f t="shared" si="5"/>
        <v>213.59</v>
      </c>
      <c r="H67" s="154"/>
      <c r="I67">
        <f>BRPL_EOD!AK67+BRPL_EOD!AL67</f>
        <v>75.989999999999995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213.59</v>
      </c>
      <c r="O67" s="154">
        <f t="shared" ref="O67:O98" si="8">G67-N67</f>
        <v>0</v>
      </c>
      <c r="P67">
        <v>75.989999999999995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213.59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24.41</v>
      </c>
      <c r="AA67">
        <f>BAWANA!X67+BAWANA!Y67</f>
        <v>32</v>
      </c>
      <c r="AB67">
        <f>BAWANA!AE67+BAWANA!AF67</f>
        <v>24.41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213.59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213.59</v>
      </c>
      <c r="H68" s="154"/>
      <c r="I68">
        <f>BRPL_EOD!AK68+BRPL_EOD!AL68</f>
        <v>75.989999999999995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213.59</v>
      </c>
      <c r="O68" s="154">
        <f t="shared" si="8"/>
        <v>0</v>
      </c>
      <c r="P68">
        <v>75.989999999999995</v>
      </c>
      <c r="Q68">
        <v>45</v>
      </c>
      <c r="R68">
        <v>5</v>
      </c>
      <c r="S68">
        <v>18</v>
      </c>
      <c r="T68">
        <v>69.599999999999994</v>
      </c>
      <c r="U68" s="156">
        <f t="shared" si="9"/>
        <v>213.59</v>
      </c>
      <c r="V68" s="154">
        <f t="shared" si="10"/>
        <v>0</v>
      </c>
      <c r="Y68">
        <f>BAWANA!AW68+BAWANA!AX68</f>
        <v>32</v>
      </c>
      <c r="Z68">
        <f>BAWANA!BD68+BAWANA!BE68</f>
        <v>24.41</v>
      </c>
      <c r="AA68">
        <f>BAWANA!X68+BAWANA!Y68</f>
        <v>32</v>
      </c>
      <c r="AB68">
        <f>BAWANA!AE68+BAWANA!AF68</f>
        <v>24.41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213.59</v>
      </c>
      <c r="E69">
        <f>BAWANA!AM69</f>
        <v>0</v>
      </c>
      <c r="F69">
        <f t="shared" si="11"/>
        <v>256</v>
      </c>
      <c r="G69">
        <f t="shared" si="12"/>
        <v>213.59</v>
      </c>
      <c r="H69" s="154"/>
      <c r="I69">
        <f>BRPL_EOD!AK69+BRPL_EOD!AL69</f>
        <v>75.989999999999995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213.59</v>
      </c>
      <c r="O69" s="154">
        <f t="shared" si="8"/>
        <v>0</v>
      </c>
      <c r="P69">
        <v>75.989999999999995</v>
      </c>
      <c r="Q69">
        <v>45</v>
      </c>
      <c r="R69">
        <v>5</v>
      </c>
      <c r="S69">
        <v>18</v>
      </c>
      <c r="T69">
        <v>69.599999999999994</v>
      </c>
      <c r="U69" s="156">
        <f t="shared" si="9"/>
        <v>213.59</v>
      </c>
      <c r="V69" s="154">
        <f t="shared" si="10"/>
        <v>0</v>
      </c>
      <c r="Y69">
        <f>BAWANA!AW69+BAWANA!AX69</f>
        <v>32</v>
      </c>
      <c r="Z69">
        <f>BAWANA!BD69+BAWANA!BE69</f>
        <v>24.41</v>
      </c>
      <c r="AA69">
        <f>BAWANA!X69+BAWANA!Y69</f>
        <v>32</v>
      </c>
      <c r="AB69">
        <f>BAWANA!AE69+BAWANA!AF69</f>
        <v>24.41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213.59</v>
      </c>
      <c r="E70">
        <f>BAWANA!AM70</f>
        <v>0</v>
      </c>
      <c r="F70">
        <f t="shared" si="11"/>
        <v>256</v>
      </c>
      <c r="G70">
        <f t="shared" si="12"/>
        <v>213.59</v>
      </c>
      <c r="H70" s="154"/>
      <c r="I70">
        <f>BRPL_EOD!AK70+BRPL_EOD!AL70</f>
        <v>75.989999999999995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213.59</v>
      </c>
      <c r="O70" s="154">
        <f t="shared" si="8"/>
        <v>0</v>
      </c>
      <c r="P70">
        <v>75.989999999999995</v>
      </c>
      <c r="Q70">
        <v>45</v>
      </c>
      <c r="R70">
        <v>5</v>
      </c>
      <c r="S70">
        <v>18</v>
      </c>
      <c r="T70">
        <v>69.599999999999994</v>
      </c>
      <c r="U70" s="156">
        <f t="shared" si="9"/>
        <v>213.59</v>
      </c>
      <c r="V70" s="154">
        <f t="shared" si="10"/>
        <v>0</v>
      </c>
      <c r="Y70">
        <f>BAWANA!AW70+BAWANA!AX70</f>
        <v>32</v>
      </c>
      <c r="Z70">
        <f>BAWANA!BD70+BAWANA!BE70</f>
        <v>24.41</v>
      </c>
      <c r="AA70">
        <f>BAWANA!X70+BAWANA!Y70</f>
        <v>32</v>
      </c>
      <c r="AB70">
        <f>BAWANA!AE70+BAWANA!AF70</f>
        <v>24.41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249.21600000000001</v>
      </c>
      <c r="E71">
        <f>BAWANA!AM71</f>
        <v>0</v>
      </c>
      <c r="F71">
        <f t="shared" si="11"/>
        <v>256</v>
      </c>
      <c r="G71">
        <f t="shared" si="12"/>
        <v>249.21600000000001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17</v>
      </c>
      <c r="L71">
        <f>NDMC_EOD!AK71+NDMC_EOD!AL71</f>
        <v>18</v>
      </c>
      <c r="M71">
        <f>TPDDL_EOD!AK71+TPDDL_EOD!AL71</f>
        <v>69.599999999999994</v>
      </c>
      <c r="N71">
        <f t="shared" si="7"/>
        <v>249.22</v>
      </c>
      <c r="O71" s="154">
        <f t="shared" si="8"/>
        <v>-3.9999999999906777E-3</v>
      </c>
      <c r="P71">
        <v>99.61840109140519</v>
      </c>
      <c r="Q71">
        <v>44.999277746569298</v>
      </c>
      <c r="R71">
        <v>16.999727148703958</v>
      </c>
      <c r="S71">
        <v>17.999711098627721</v>
      </c>
      <c r="T71">
        <v>69.598882914693846</v>
      </c>
      <c r="U71" s="156">
        <f t="shared" si="9"/>
        <v>249.21600000000001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242.88</v>
      </c>
      <c r="E72">
        <f>BAWANA!AM72</f>
        <v>0</v>
      </c>
      <c r="F72">
        <f t="shared" si="11"/>
        <v>256</v>
      </c>
      <c r="G72">
        <f t="shared" si="12"/>
        <v>242.88</v>
      </c>
      <c r="H72" s="154"/>
      <c r="I72">
        <f>BRPL_EOD!AK72+BRPL_EOD!AL72</f>
        <v>96.69</v>
      </c>
      <c r="J72">
        <f>BYPL_EOD!AK72+BYPL_EOD!AL72</f>
        <v>43.68</v>
      </c>
      <c r="K72">
        <f>MES_EOD!AK72+MES_EOD!AL72</f>
        <v>17.47</v>
      </c>
      <c r="L72">
        <f>NDMC_EOD!AK72+NDMC_EOD!AL72</f>
        <v>17.47</v>
      </c>
      <c r="M72">
        <f>TPDDL_EOD!AK72+TPDDL_EOD!AL72</f>
        <v>67.56</v>
      </c>
      <c r="N72">
        <f t="shared" si="7"/>
        <v>242.87</v>
      </c>
      <c r="O72" s="154">
        <f t="shared" si="8"/>
        <v>9.9999999999909051E-3</v>
      </c>
      <c r="P72">
        <v>96.694066052025192</v>
      </c>
      <c r="Q72">
        <v>43.68220293681987</v>
      </c>
      <c r="R72">
        <v>17.47</v>
      </c>
      <c r="S72">
        <v>17.470890077308621</v>
      </c>
      <c r="T72">
        <v>67.562840933846317</v>
      </c>
      <c r="U72" s="156">
        <f t="shared" si="9"/>
        <v>242.88</v>
      </c>
      <c r="V72" s="154">
        <f t="shared" si="10"/>
        <v>0</v>
      </c>
      <c r="Y72">
        <f>BAWANA!AW72+BAWANA!AX72</f>
        <v>31.06</v>
      </c>
      <c r="Z72">
        <f>BAWANA!BD72+BAWANA!BE72</f>
        <v>31.06</v>
      </c>
      <c r="AA72">
        <f>BAWANA!X72+BAWANA!Y72</f>
        <v>31.06</v>
      </c>
      <c r="AB72">
        <f>BAWANA!AE72+BAWANA!AF72</f>
        <v>31.06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243.65999999999997</v>
      </c>
      <c r="E73">
        <f>BAWANA!AM73</f>
        <v>0</v>
      </c>
      <c r="F73">
        <f t="shared" si="11"/>
        <v>256</v>
      </c>
      <c r="G73">
        <f t="shared" si="12"/>
        <v>243.65999999999997</v>
      </c>
      <c r="H73" s="154"/>
      <c r="I73">
        <f>BRPL_EOD!AK73+BRPL_EOD!AL73</f>
        <v>95.48</v>
      </c>
      <c r="J73">
        <f>BYPL_EOD!AK73+BYPL_EOD!AL73</f>
        <v>43.13</v>
      </c>
      <c r="K73">
        <f>MES_EOD!AK73+MES_EOD!AL73</f>
        <v>21.09</v>
      </c>
      <c r="L73">
        <f>NDMC_EOD!AK73+NDMC_EOD!AL73</f>
        <v>17.25</v>
      </c>
      <c r="M73">
        <f>TPDDL_EOD!AK73+TPDDL_EOD!AL73</f>
        <v>66.709999999999994</v>
      </c>
      <c r="N73">
        <f t="shared" si="7"/>
        <v>243.66000000000003</v>
      </c>
      <c r="O73" s="154">
        <f t="shared" si="8"/>
        <v>0</v>
      </c>
      <c r="P73">
        <v>95.479999999999976</v>
      </c>
      <c r="Q73">
        <v>43.129999999999995</v>
      </c>
      <c r="R73">
        <v>21.089999999999996</v>
      </c>
      <c r="S73">
        <v>17.249999999999996</v>
      </c>
      <c r="T73">
        <v>66.70999999999998</v>
      </c>
      <c r="U73" s="156">
        <f t="shared" si="9"/>
        <v>243.65999999999994</v>
      </c>
      <c r="V73" s="154">
        <f t="shared" si="10"/>
        <v>0</v>
      </c>
      <c r="Y73">
        <f>BAWANA!AW73+BAWANA!AX73</f>
        <v>30.67</v>
      </c>
      <c r="Z73">
        <f>BAWANA!BD73+BAWANA!BE73</f>
        <v>30.67</v>
      </c>
      <c r="AA73">
        <f>BAWANA!X73+BAWANA!Y73</f>
        <v>30.67</v>
      </c>
      <c r="AB73">
        <f>BAWANA!AE73+BAWANA!AF73</f>
        <v>30.67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242.27999999999997</v>
      </c>
      <c r="E74">
        <f>BAWANA!AM74</f>
        <v>0</v>
      </c>
      <c r="F74">
        <f t="shared" si="11"/>
        <v>256</v>
      </c>
      <c r="G74">
        <f t="shared" si="12"/>
        <v>242.27999999999997</v>
      </c>
      <c r="H74" s="154"/>
      <c r="I74">
        <f>BRPL_EOD!AK74+BRPL_EOD!AL74</f>
        <v>97.63</v>
      </c>
      <c r="J74">
        <f>BYPL_EOD!AK74+BYPL_EOD!AL74</f>
        <v>53.9</v>
      </c>
      <c r="K74">
        <f>MES_EOD!AK74+MES_EOD!AL74</f>
        <v>4.9000000000000004</v>
      </c>
      <c r="L74">
        <f>NDMC_EOD!AK74+NDMC_EOD!AL74</f>
        <v>17.64</v>
      </c>
      <c r="M74">
        <f>TPDDL_EOD!AK74+TPDDL_EOD!AL74</f>
        <v>68.209999999999994</v>
      </c>
      <c r="N74">
        <f t="shared" si="7"/>
        <v>242.27999999999997</v>
      </c>
      <c r="O74" s="154">
        <f t="shared" si="8"/>
        <v>0</v>
      </c>
      <c r="P74">
        <v>97.63</v>
      </c>
      <c r="Q74">
        <v>53.9</v>
      </c>
      <c r="R74">
        <v>4.9000000000000004</v>
      </c>
      <c r="S74">
        <v>17.64</v>
      </c>
      <c r="T74">
        <v>68.209999999999994</v>
      </c>
      <c r="U74" s="156">
        <f t="shared" si="9"/>
        <v>242.27999999999997</v>
      </c>
      <c r="V74" s="154">
        <f t="shared" si="10"/>
        <v>0</v>
      </c>
      <c r="Y74">
        <f>BAWANA!AW74+BAWANA!AX74</f>
        <v>31.36</v>
      </c>
      <c r="Z74">
        <f>BAWANA!BD74+BAWANA!BE74</f>
        <v>31.36</v>
      </c>
      <c r="AA74">
        <f>BAWANA!X74+BAWANA!Y74</f>
        <v>31.36</v>
      </c>
      <c r="AB74">
        <f>BAWANA!AE74+BAWANA!AF74</f>
        <v>31.36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94.95</v>
      </c>
      <c r="J75">
        <f>BYPL_EOD!AK75+BYPL_EOD!AL75</f>
        <v>52.42</v>
      </c>
      <c r="K75">
        <f>MES_EOD!AK75+MES_EOD!AL75</f>
        <v>13.14</v>
      </c>
      <c r="L75">
        <f>NDMC_EOD!AK75+NDMC_EOD!AL75</f>
        <v>17.16</v>
      </c>
      <c r="M75">
        <f>TPDDL_EOD!AK75+TPDDL_EOD!AL75</f>
        <v>66.34</v>
      </c>
      <c r="N75">
        <f t="shared" si="7"/>
        <v>244.01</v>
      </c>
      <c r="O75" s="154">
        <f t="shared" si="8"/>
        <v>-9.9999999999909051E-3</v>
      </c>
      <c r="P75">
        <v>94.946108766034186</v>
      </c>
      <c r="Q75">
        <v>52.417851727388225</v>
      </c>
      <c r="R75">
        <v>13.139461497479612</v>
      </c>
      <c r="S75">
        <v>17.159296750133191</v>
      </c>
      <c r="T75">
        <v>66.337281258964808</v>
      </c>
      <c r="U75" s="156">
        <f t="shared" si="9"/>
        <v>244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94.95</v>
      </c>
      <c r="J76">
        <f>BYPL_EOD!AK76+BYPL_EOD!AL76</f>
        <v>52.42</v>
      </c>
      <c r="K76">
        <f>MES_EOD!AK76+MES_EOD!AL76</f>
        <v>13.14</v>
      </c>
      <c r="L76">
        <f>NDMC_EOD!AK76+NDMC_EOD!AL76</f>
        <v>17.16</v>
      </c>
      <c r="M76">
        <f>TPDDL_EOD!AK76+TPDDL_EOD!AL76</f>
        <v>66.34</v>
      </c>
      <c r="N76">
        <f t="shared" si="7"/>
        <v>244.01</v>
      </c>
      <c r="O76" s="154">
        <f t="shared" si="8"/>
        <v>-9.9999999999909051E-3</v>
      </c>
      <c r="P76">
        <v>94.946108766034186</v>
      </c>
      <c r="Q76">
        <v>52.417851727388225</v>
      </c>
      <c r="R76">
        <v>13.139461497479612</v>
      </c>
      <c r="S76">
        <v>17.159296750133191</v>
      </c>
      <c r="T76">
        <v>66.337281258964808</v>
      </c>
      <c r="U76" s="156">
        <f t="shared" si="9"/>
        <v>244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247.21600000000001</v>
      </c>
      <c r="E77">
        <f>BAWANA!AM77</f>
        <v>0</v>
      </c>
      <c r="F77">
        <f t="shared" si="11"/>
        <v>256</v>
      </c>
      <c r="G77">
        <f t="shared" si="12"/>
        <v>247.21600000000001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-3.9999999999906777E-3</v>
      </c>
      <c r="P77">
        <v>99.618388156298039</v>
      </c>
      <c r="Q77">
        <v>54.99911010436049</v>
      </c>
      <c r="R77">
        <v>4.9999191003964079</v>
      </c>
      <c r="S77">
        <v>17.999708761427069</v>
      </c>
      <c r="T77">
        <v>69.598873877518002</v>
      </c>
      <c r="U77" s="156">
        <f t="shared" si="9"/>
        <v>247.21599999999998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247.21600000000001</v>
      </c>
      <c r="E78">
        <f>BAWANA!AM78</f>
        <v>0</v>
      </c>
      <c r="F78">
        <f t="shared" si="11"/>
        <v>256</v>
      </c>
      <c r="G78">
        <f t="shared" si="12"/>
        <v>247.21600000000001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-3.9999999999906777E-3</v>
      </c>
      <c r="P78">
        <v>99.618388156298039</v>
      </c>
      <c r="Q78">
        <v>54.99911010436049</v>
      </c>
      <c r="R78">
        <v>4.9999191003964079</v>
      </c>
      <c r="S78">
        <v>17.999708761427069</v>
      </c>
      <c r="T78">
        <v>69.598873877518002</v>
      </c>
      <c r="U78" s="156">
        <f t="shared" si="9"/>
        <v>247.21599999999998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264.21600000000001</v>
      </c>
      <c r="E79">
        <f>BAWANA!AM79</f>
        <v>0</v>
      </c>
      <c r="F79">
        <f t="shared" si="11"/>
        <v>256</v>
      </c>
      <c r="G79">
        <f t="shared" si="12"/>
        <v>264.21600000000001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22</v>
      </c>
      <c r="L79">
        <f>NDMC_EOD!AK79+NDMC_EOD!AL79</f>
        <v>18</v>
      </c>
      <c r="M79">
        <f>TPDDL_EOD!AK79+TPDDL_EOD!AL79</f>
        <v>69.599999999999994</v>
      </c>
      <c r="N79">
        <f t="shared" si="7"/>
        <v>264.22000000000003</v>
      </c>
      <c r="O79" s="154">
        <f t="shared" si="8"/>
        <v>-4.0000000000190994E-3</v>
      </c>
      <c r="P79">
        <v>99.618491862841566</v>
      </c>
      <c r="Q79">
        <v>54.999167360532887</v>
      </c>
      <c r="R79">
        <v>21.999666944213153</v>
      </c>
      <c r="S79">
        <v>17.999727499810763</v>
      </c>
      <c r="T79">
        <v>69.598946332601614</v>
      </c>
      <c r="U79" s="156">
        <f t="shared" si="9"/>
        <v>264.21600000000001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247.21600000000001</v>
      </c>
      <c r="E80">
        <f>BAWANA!AM80</f>
        <v>0</v>
      </c>
      <c r="F80">
        <f t="shared" si="11"/>
        <v>256</v>
      </c>
      <c r="G80">
        <f t="shared" si="12"/>
        <v>247.21600000000001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-3.9999999999906777E-3</v>
      </c>
      <c r="P80">
        <v>99.618388156298039</v>
      </c>
      <c r="Q80">
        <v>54.99911010436049</v>
      </c>
      <c r="R80">
        <v>4.9999191003964079</v>
      </c>
      <c r="S80">
        <v>17.999708761427069</v>
      </c>
      <c r="T80">
        <v>69.598873877518002</v>
      </c>
      <c r="U80" s="156">
        <f t="shared" si="9"/>
        <v>247.21599999999998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237.22</v>
      </c>
      <c r="E81">
        <f>BAWANA!AM81</f>
        <v>0</v>
      </c>
      <c r="F81">
        <f t="shared" si="11"/>
        <v>256</v>
      </c>
      <c r="G81">
        <f t="shared" si="12"/>
        <v>237.22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237.22</v>
      </c>
      <c r="O81" s="154">
        <f t="shared" si="8"/>
        <v>0</v>
      </c>
      <c r="P81">
        <v>99.62</v>
      </c>
      <c r="Q81">
        <v>45</v>
      </c>
      <c r="R81">
        <v>5</v>
      </c>
      <c r="S81">
        <v>18</v>
      </c>
      <c r="T81">
        <v>69.599999999999994</v>
      </c>
      <c r="U81" s="156">
        <f t="shared" si="9"/>
        <v>237.22</v>
      </c>
      <c r="V81" s="154">
        <f t="shared" si="10"/>
        <v>0</v>
      </c>
      <c r="Y81">
        <f>BAWANA!AW81+BAWANA!AX81</f>
        <v>32</v>
      </c>
      <c r="Z81">
        <f>BAWANA!BD81+BAWANA!BE81</f>
        <v>0.78</v>
      </c>
      <c r="AA81">
        <f>BAWANA!X81+BAWANA!Y81</f>
        <v>32</v>
      </c>
      <c r="AB81">
        <f>BAWANA!AE81+BAWANA!AF81</f>
        <v>0.78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237.22</v>
      </c>
      <c r="E82">
        <f>BAWANA!AM82</f>
        <v>0</v>
      </c>
      <c r="F82">
        <f t="shared" si="11"/>
        <v>256</v>
      </c>
      <c r="G82">
        <f t="shared" si="12"/>
        <v>237.22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237.22</v>
      </c>
      <c r="O82" s="154">
        <f t="shared" si="8"/>
        <v>0</v>
      </c>
      <c r="P82">
        <v>99.62</v>
      </c>
      <c r="Q82">
        <v>45</v>
      </c>
      <c r="R82">
        <v>5</v>
      </c>
      <c r="S82">
        <v>18</v>
      </c>
      <c r="T82">
        <v>69.599999999999994</v>
      </c>
      <c r="U82" s="156">
        <f t="shared" si="9"/>
        <v>237.22</v>
      </c>
      <c r="V82" s="154">
        <f t="shared" si="10"/>
        <v>0</v>
      </c>
      <c r="Y82">
        <f>BAWANA!AW82+BAWANA!AX82</f>
        <v>32</v>
      </c>
      <c r="Z82">
        <f>BAWANA!BD82+BAWANA!BE82</f>
        <v>0.78</v>
      </c>
      <c r="AA82">
        <f>BAWANA!X82+BAWANA!Y82</f>
        <v>32</v>
      </c>
      <c r="AB82">
        <f>BAWANA!AE82+BAWANA!AF82</f>
        <v>0.78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213.59</v>
      </c>
      <c r="E83">
        <f>BAWANA!AM83</f>
        <v>0</v>
      </c>
      <c r="F83">
        <f t="shared" si="11"/>
        <v>256</v>
      </c>
      <c r="G83">
        <f t="shared" si="12"/>
        <v>213.59</v>
      </c>
      <c r="H83" s="154"/>
      <c r="I83">
        <f>BRPL_EOD!AK83+BRPL_EOD!AL83</f>
        <v>75.989999999999995</v>
      </c>
      <c r="J83">
        <f>BYPL_EOD!AK83+BYPL_EOD!AL83</f>
        <v>45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213.59</v>
      </c>
      <c r="O83" s="154">
        <f t="shared" si="8"/>
        <v>0</v>
      </c>
      <c r="P83">
        <v>75.989999999999995</v>
      </c>
      <c r="Q83">
        <v>45</v>
      </c>
      <c r="R83">
        <v>5</v>
      </c>
      <c r="S83">
        <v>18</v>
      </c>
      <c r="T83">
        <v>69.599999999999994</v>
      </c>
      <c r="U83" s="156">
        <f t="shared" si="9"/>
        <v>213.59</v>
      </c>
      <c r="V83" s="154">
        <f t="shared" si="10"/>
        <v>0</v>
      </c>
      <c r="Y83">
        <f>BAWANA!AW83+BAWANA!AX83</f>
        <v>32</v>
      </c>
      <c r="Z83">
        <f>BAWANA!BD83+BAWANA!BE83</f>
        <v>24.41</v>
      </c>
      <c r="AA83">
        <f>BAWANA!X83+BAWANA!Y83</f>
        <v>32</v>
      </c>
      <c r="AB83">
        <f>BAWANA!AE83+BAWANA!AF83</f>
        <v>24.41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213.59</v>
      </c>
      <c r="E84">
        <f>BAWANA!AM84</f>
        <v>0</v>
      </c>
      <c r="F84">
        <f t="shared" si="11"/>
        <v>256</v>
      </c>
      <c r="G84">
        <f t="shared" si="12"/>
        <v>213.59</v>
      </c>
      <c r="H84" s="154"/>
      <c r="I84">
        <f>BRPL_EOD!AK84+BRPL_EOD!AL84</f>
        <v>75.989999999999995</v>
      </c>
      <c r="J84">
        <f>BYPL_EOD!AK84+BYPL_EOD!AL84</f>
        <v>45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213.59</v>
      </c>
      <c r="O84" s="154">
        <f t="shared" si="8"/>
        <v>0</v>
      </c>
      <c r="P84">
        <v>75.989999999999995</v>
      </c>
      <c r="Q84">
        <v>45</v>
      </c>
      <c r="R84">
        <v>5</v>
      </c>
      <c r="S84">
        <v>18</v>
      </c>
      <c r="T84">
        <v>69.599999999999994</v>
      </c>
      <c r="U84" s="156">
        <f t="shared" si="9"/>
        <v>213.59</v>
      </c>
      <c r="V84" s="154">
        <f t="shared" si="10"/>
        <v>0</v>
      </c>
      <c r="Y84">
        <f>BAWANA!AW84+BAWANA!AX84</f>
        <v>32</v>
      </c>
      <c r="Z84">
        <f>BAWANA!BD84+BAWANA!BE84</f>
        <v>24.41</v>
      </c>
      <c r="AA84">
        <f>BAWANA!X84+BAWANA!Y84</f>
        <v>32</v>
      </c>
      <c r="AB84">
        <f>BAWANA!AE84+BAWANA!AF84</f>
        <v>24.41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213.59</v>
      </c>
      <c r="E85">
        <f>BAWANA!AM85</f>
        <v>0</v>
      </c>
      <c r="F85">
        <f t="shared" si="11"/>
        <v>256</v>
      </c>
      <c r="G85">
        <f t="shared" si="12"/>
        <v>213.59</v>
      </c>
      <c r="H85" s="154"/>
      <c r="I85">
        <f>BRPL_EOD!AK85+BRPL_EOD!AL85</f>
        <v>75.989999999999995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213.59</v>
      </c>
      <c r="O85" s="154">
        <f t="shared" si="8"/>
        <v>0</v>
      </c>
      <c r="P85">
        <v>75.989999999999995</v>
      </c>
      <c r="Q85">
        <v>45</v>
      </c>
      <c r="R85">
        <v>5</v>
      </c>
      <c r="S85">
        <v>18</v>
      </c>
      <c r="T85">
        <v>69.599999999999994</v>
      </c>
      <c r="U85" s="156">
        <f t="shared" si="9"/>
        <v>213.59</v>
      </c>
      <c r="V85" s="154">
        <f t="shared" si="10"/>
        <v>0</v>
      </c>
      <c r="Y85">
        <f>BAWANA!AW85+BAWANA!AX85</f>
        <v>32</v>
      </c>
      <c r="Z85">
        <f>BAWANA!BD85+BAWANA!BE85</f>
        <v>24.41</v>
      </c>
      <c r="AA85">
        <f>BAWANA!X85+BAWANA!Y85</f>
        <v>32</v>
      </c>
      <c r="AB85">
        <f>BAWANA!AE85+BAWANA!AF85</f>
        <v>24.41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213.59</v>
      </c>
      <c r="E86">
        <f>BAWANA!AM86</f>
        <v>0</v>
      </c>
      <c r="F86">
        <f t="shared" si="11"/>
        <v>256</v>
      </c>
      <c r="G86">
        <f t="shared" si="12"/>
        <v>213.59</v>
      </c>
      <c r="H86" s="154"/>
      <c r="I86">
        <f>BRPL_EOD!AK86+BRPL_EOD!AL86</f>
        <v>75.989999999999995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213.59</v>
      </c>
      <c r="O86" s="154">
        <f t="shared" si="8"/>
        <v>0</v>
      </c>
      <c r="P86">
        <v>75.989999999999995</v>
      </c>
      <c r="Q86">
        <v>45</v>
      </c>
      <c r="R86">
        <v>5</v>
      </c>
      <c r="S86">
        <v>18</v>
      </c>
      <c r="T86">
        <v>69.599999999999994</v>
      </c>
      <c r="U86" s="156">
        <f t="shared" si="9"/>
        <v>213.59</v>
      </c>
      <c r="V86" s="154">
        <f t="shared" si="10"/>
        <v>0</v>
      </c>
      <c r="Y86">
        <f>BAWANA!AW86+BAWANA!AX86</f>
        <v>32</v>
      </c>
      <c r="Z86">
        <f>BAWANA!BD86+BAWANA!BE86</f>
        <v>24.41</v>
      </c>
      <c r="AA86">
        <f>BAWANA!X86+BAWANA!Y86</f>
        <v>32</v>
      </c>
      <c r="AB86">
        <f>BAWANA!AE86+BAWANA!AF86</f>
        <v>24.41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213.59</v>
      </c>
      <c r="E87">
        <f>BAWANA!AM87</f>
        <v>0</v>
      </c>
      <c r="F87">
        <f t="shared" si="11"/>
        <v>256</v>
      </c>
      <c r="G87">
        <f t="shared" si="12"/>
        <v>213.59</v>
      </c>
      <c r="H87" s="154"/>
      <c r="I87">
        <f>BRPL_EOD!AK87+BRPL_EOD!AL87</f>
        <v>75.989999999999995</v>
      </c>
      <c r="J87">
        <f>BYPL_EOD!AK87+BYPL_EOD!AL87</f>
        <v>45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213.59</v>
      </c>
      <c r="O87" s="154">
        <f t="shared" si="8"/>
        <v>0</v>
      </c>
      <c r="P87">
        <v>75.989999999999995</v>
      </c>
      <c r="Q87">
        <v>45</v>
      </c>
      <c r="R87">
        <v>5</v>
      </c>
      <c r="S87">
        <v>18</v>
      </c>
      <c r="T87">
        <v>69.599999999999994</v>
      </c>
      <c r="U87" s="156">
        <f t="shared" si="9"/>
        <v>213.59</v>
      </c>
      <c r="V87" s="154">
        <f t="shared" si="10"/>
        <v>0</v>
      </c>
      <c r="Y87">
        <f>BAWANA!AW87+BAWANA!AX87</f>
        <v>32</v>
      </c>
      <c r="Z87">
        <f>BAWANA!BD87+BAWANA!BE87</f>
        <v>24.41</v>
      </c>
      <c r="AA87">
        <f>BAWANA!X87+BAWANA!Y87</f>
        <v>32</v>
      </c>
      <c r="AB87">
        <f>BAWANA!AE87+BAWANA!AF87</f>
        <v>24.41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213.59</v>
      </c>
      <c r="E88">
        <f>BAWANA!AM88</f>
        <v>0</v>
      </c>
      <c r="F88">
        <f t="shared" si="11"/>
        <v>256</v>
      </c>
      <c r="G88">
        <f t="shared" si="12"/>
        <v>213.59</v>
      </c>
      <c r="H88" s="154"/>
      <c r="I88">
        <f>BRPL_EOD!AK88+BRPL_EOD!AL88</f>
        <v>75.989999999999995</v>
      </c>
      <c r="J88">
        <f>BYPL_EOD!AK88+BYPL_EOD!AL88</f>
        <v>45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213.59</v>
      </c>
      <c r="O88" s="154">
        <f t="shared" si="8"/>
        <v>0</v>
      </c>
      <c r="P88">
        <v>75.989999999999995</v>
      </c>
      <c r="Q88">
        <v>45</v>
      </c>
      <c r="R88">
        <v>5</v>
      </c>
      <c r="S88">
        <v>18</v>
      </c>
      <c r="T88">
        <v>69.599999999999994</v>
      </c>
      <c r="U88" s="156">
        <f t="shared" si="9"/>
        <v>213.59</v>
      </c>
      <c r="V88" s="154">
        <f t="shared" si="10"/>
        <v>0</v>
      </c>
      <c r="Y88">
        <f>BAWANA!AW88+BAWANA!AX88</f>
        <v>32</v>
      </c>
      <c r="Z88">
        <f>BAWANA!BD88+BAWANA!BE88</f>
        <v>24.41</v>
      </c>
      <c r="AA88">
        <f>BAWANA!X88+BAWANA!Y88</f>
        <v>32</v>
      </c>
      <c r="AB88">
        <f>BAWANA!AE88+BAWANA!AF88</f>
        <v>24.41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213.59</v>
      </c>
      <c r="E89">
        <f>BAWANA!AM89</f>
        <v>0</v>
      </c>
      <c r="F89">
        <f t="shared" si="11"/>
        <v>256</v>
      </c>
      <c r="G89">
        <f t="shared" si="12"/>
        <v>213.59</v>
      </c>
      <c r="H89" s="154"/>
      <c r="I89">
        <f>BRPL_EOD!AK89+BRPL_EOD!AL89</f>
        <v>75.989999999999995</v>
      </c>
      <c r="J89">
        <f>BYPL_EOD!AK89+BYPL_EOD!AL89</f>
        <v>45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213.59</v>
      </c>
      <c r="O89" s="154">
        <f t="shared" si="8"/>
        <v>0</v>
      </c>
      <c r="P89">
        <v>75.989999999999995</v>
      </c>
      <c r="Q89">
        <v>45</v>
      </c>
      <c r="R89">
        <v>5</v>
      </c>
      <c r="S89">
        <v>18</v>
      </c>
      <c r="T89">
        <v>69.599999999999994</v>
      </c>
      <c r="U89" s="156">
        <f t="shared" si="9"/>
        <v>213.59</v>
      </c>
      <c r="V89" s="154">
        <f t="shared" si="10"/>
        <v>0</v>
      </c>
      <c r="Y89">
        <f>BAWANA!AW89+BAWANA!AX89</f>
        <v>32</v>
      </c>
      <c r="Z89">
        <f>BAWANA!BD89+BAWANA!BE89</f>
        <v>24.41</v>
      </c>
      <c r="AA89">
        <f>BAWANA!X89+BAWANA!Y89</f>
        <v>32</v>
      </c>
      <c r="AB89">
        <f>BAWANA!AE89+BAWANA!AF89</f>
        <v>24.41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213.59</v>
      </c>
      <c r="E90">
        <f>BAWANA!AM90</f>
        <v>0</v>
      </c>
      <c r="F90">
        <f t="shared" si="11"/>
        <v>256</v>
      </c>
      <c r="G90">
        <f t="shared" si="12"/>
        <v>213.59</v>
      </c>
      <c r="H90" s="154"/>
      <c r="I90">
        <f>BRPL_EOD!AK90+BRPL_EOD!AL90</f>
        <v>75.989999999999995</v>
      </c>
      <c r="J90">
        <f>BYPL_EOD!AK90+BYPL_EOD!AL90</f>
        <v>45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213.59</v>
      </c>
      <c r="O90" s="154">
        <f t="shared" si="8"/>
        <v>0</v>
      </c>
      <c r="P90">
        <v>75.989999999999995</v>
      </c>
      <c r="Q90">
        <v>45</v>
      </c>
      <c r="R90">
        <v>5</v>
      </c>
      <c r="S90">
        <v>18</v>
      </c>
      <c r="T90">
        <v>69.599999999999994</v>
      </c>
      <c r="U90" s="156">
        <f t="shared" si="9"/>
        <v>213.59</v>
      </c>
      <c r="V90" s="154">
        <f t="shared" si="10"/>
        <v>0</v>
      </c>
      <c r="Y90">
        <f>BAWANA!AW90+BAWANA!AX90</f>
        <v>32</v>
      </c>
      <c r="Z90">
        <f>BAWANA!BD90+BAWANA!BE90</f>
        <v>24.41</v>
      </c>
      <c r="AA90">
        <f>BAWANA!X90+BAWANA!Y90</f>
        <v>32</v>
      </c>
      <c r="AB90">
        <f>BAWANA!AE90+BAWANA!AF90</f>
        <v>24.41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213.59</v>
      </c>
      <c r="E91">
        <f>BAWANA!AM91</f>
        <v>0</v>
      </c>
      <c r="F91">
        <f t="shared" si="11"/>
        <v>256</v>
      </c>
      <c r="G91">
        <f t="shared" si="12"/>
        <v>213.59</v>
      </c>
      <c r="H91" s="154"/>
      <c r="I91">
        <f>BRPL_EOD!AK91+BRPL_EOD!AL91</f>
        <v>75.989999999999995</v>
      </c>
      <c r="J91">
        <f>BYPL_EOD!AK91+BYPL_EOD!AL91</f>
        <v>45</v>
      </c>
      <c r="K91">
        <f>MES_EOD!AK91+MES_EOD!AL91</f>
        <v>5</v>
      </c>
      <c r="L91">
        <f>NDMC_EOD!AK91+NDMC_EOD!AL91</f>
        <v>18</v>
      </c>
      <c r="M91">
        <f>TPDDL_EOD!AK91+TPDDL_EOD!AL91</f>
        <v>69.599999999999994</v>
      </c>
      <c r="N91">
        <f t="shared" si="7"/>
        <v>213.59</v>
      </c>
      <c r="O91" s="154">
        <f t="shared" si="8"/>
        <v>0</v>
      </c>
      <c r="P91">
        <v>75.989999999999995</v>
      </c>
      <c r="Q91">
        <v>45</v>
      </c>
      <c r="R91">
        <v>5</v>
      </c>
      <c r="S91">
        <v>18</v>
      </c>
      <c r="T91">
        <v>69.599999999999994</v>
      </c>
      <c r="U91" s="156">
        <f t="shared" si="9"/>
        <v>213.59</v>
      </c>
      <c r="V91" s="154">
        <f t="shared" si="10"/>
        <v>0</v>
      </c>
      <c r="Y91">
        <f>BAWANA!AW91+BAWANA!AX91</f>
        <v>32</v>
      </c>
      <c r="Z91">
        <f>BAWANA!BD91+BAWANA!BE91</f>
        <v>24.41</v>
      </c>
      <c r="AA91">
        <f>BAWANA!X91+BAWANA!Y91</f>
        <v>32</v>
      </c>
      <c r="AB91">
        <f>BAWANA!AE91+BAWANA!AF91</f>
        <v>24.41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213.59</v>
      </c>
      <c r="E92">
        <f>BAWANA!AM92</f>
        <v>0</v>
      </c>
      <c r="F92">
        <f t="shared" si="11"/>
        <v>256</v>
      </c>
      <c r="G92">
        <f t="shared" si="12"/>
        <v>213.59</v>
      </c>
      <c r="H92" s="154"/>
      <c r="I92">
        <f>BRPL_EOD!AK92+BRPL_EOD!AL92</f>
        <v>75.989999999999995</v>
      </c>
      <c r="J92">
        <f>BYPL_EOD!AK92+BYPL_EOD!AL92</f>
        <v>45</v>
      </c>
      <c r="K92">
        <f>MES_EOD!AK92+MES_EOD!AL92</f>
        <v>5</v>
      </c>
      <c r="L92">
        <f>NDMC_EOD!AK92+NDMC_EOD!AL92</f>
        <v>18</v>
      </c>
      <c r="M92">
        <f>TPDDL_EOD!AK92+TPDDL_EOD!AL92</f>
        <v>69.599999999999994</v>
      </c>
      <c r="N92">
        <f t="shared" si="7"/>
        <v>213.59</v>
      </c>
      <c r="O92" s="154">
        <f t="shared" si="8"/>
        <v>0</v>
      </c>
      <c r="P92">
        <v>75.989999999999995</v>
      </c>
      <c r="Q92">
        <v>45</v>
      </c>
      <c r="R92">
        <v>5</v>
      </c>
      <c r="S92">
        <v>18</v>
      </c>
      <c r="T92">
        <v>69.599999999999994</v>
      </c>
      <c r="U92" s="156">
        <f t="shared" si="9"/>
        <v>213.59</v>
      </c>
      <c r="V92" s="154">
        <f t="shared" si="10"/>
        <v>0</v>
      </c>
      <c r="Y92">
        <f>BAWANA!AW92+BAWANA!AX92</f>
        <v>32</v>
      </c>
      <c r="Z92">
        <f>BAWANA!BD92+BAWANA!BE92</f>
        <v>24.41</v>
      </c>
      <c r="AA92">
        <f>BAWANA!X92+BAWANA!Y92</f>
        <v>32</v>
      </c>
      <c r="AB92">
        <f>BAWANA!AE92+BAWANA!AF92</f>
        <v>24.41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213.59</v>
      </c>
      <c r="E93">
        <f>BAWANA!AM93</f>
        <v>0</v>
      </c>
      <c r="F93">
        <f t="shared" si="11"/>
        <v>256</v>
      </c>
      <c r="G93">
        <f t="shared" si="12"/>
        <v>213.59</v>
      </c>
      <c r="H93" s="154"/>
      <c r="I93">
        <f>BRPL_EOD!AK93+BRPL_EOD!AL93</f>
        <v>75.989999999999995</v>
      </c>
      <c r="J93">
        <f>BYPL_EOD!AK93+BYPL_EOD!AL93</f>
        <v>45</v>
      </c>
      <c r="K93">
        <f>MES_EOD!AK93+MES_EOD!AL93</f>
        <v>5</v>
      </c>
      <c r="L93">
        <f>NDMC_EOD!AK93+NDMC_EOD!AL93</f>
        <v>18</v>
      </c>
      <c r="M93">
        <f>TPDDL_EOD!AK93+TPDDL_EOD!AL93</f>
        <v>69.599999999999994</v>
      </c>
      <c r="N93">
        <f t="shared" si="7"/>
        <v>213.59</v>
      </c>
      <c r="O93" s="154">
        <f t="shared" si="8"/>
        <v>0</v>
      </c>
      <c r="P93">
        <v>75.989999999999995</v>
      </c>
      <c r="Q93">
        <v>45</v>
      </c>
      <c r="R93">
        <v>5</v>
      </c>
      <c r="S93">
        <v>18</v>
      </c>
      <c r="T93">
        <v>69.599999999999994</v>
      </c>
      <c r="U93" s="156">
        <f t="shared" si="9"/>
        <v>213.59</v>
      </c>
      <c r="V93" s="154">
        <f t="shared" si="10"/>
        <v>0</v>
      </c>
      <c r="Y93">
        <f>BAWANA!AW93+BAWANA!AX93</f>
        <v>32</v>
      </c>
      <c r="Z93">
        <f>BAWANA!BD93+BAWANA!BE93</f>
        <v>24.41</v>
      </c>
      <c r="AA93">
        <f>BAWANA!X93+BAWANA!Y93</f>
        <v>32</v>
      </c>
      <c r="AB93">
        <f>BAWANA!AE93+BAWANA!AF93</f>
        <v>24.41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213.59</v>
      </c>
      <c r="E94">
        <f>BAWANA!AM94</f>
        <v>0</v>
      </c>
      <c r="F94">
        <f t="shared" si="11"/>
        <v>256</v>
      </c>
      <c r="G94">
        <f t="shared" si="12"/>
        <v>213.59</v>
      </c>
      <c r="H94" s="154"/>
      <c r="I94">
        <f>BRPL_EOD!AK94+BRPL_EOD!AL94</f>
        <v>75.989999999999995</v>
      </c>
      <c r="J94">
        <f>BYPL_EOD!AK94+BYPL_EOD!AL94</f>
        <v>45</v>
      </c>
      <c r="K94">
        <f>MES_EOD!AK94+MES_EOD!AL94</f>
        <v>5</v>
      </c>
      <c r="L94">
        <f>NDMC_EOD!AK94+NDMC_EOD!AL94</f>
        <v>18</v>
      </c>
      <c r="M94">
        <f>TPDDL_EOD!AK94+TPDDL_EOD!AL94</f>
        <v>69.599999999999994</v>
      </c>
      <c r="N94">
        <f t="shared" si="7"/>
        <v>213.59</v>
      </c>
      <c r="O94" s="154">
        <f t="shared" si="8"/>
        <v>0</v>
      </c>
      <c r="P94">
        <v>75.989999999999995</v>
      </c>
      <c r="Q94">
        <v>45</v>
      </c>
      <c r="R94">
        <v>5</v>
      </c>
      <c r="S94">
        <v>18</v>
      </c>
      <c r="T94">
        <v>69.599999999999994</v>
      </c>
      <c r="U94" s="156">
        <f t="shared" si="9"/>
        <v>213.59</v>
      </c>
      <c r="V94" s="154">
        <f t="shared" si="10"/>
        <v>0</v>
      </c>
      <c r="Y94">
        <f>BAWANA!AW94+BAWANA!AX94</f>
        <v>32</v>
      </c>
      <c r="Z94">
        <f>BAWANA!BD94+BAWANA!BE94</f>
        <v>24.41</v>
      </c>
      <c r="AA94">
        <f>BAWANA!X94+BAWANA!Y94</f>
        <v>32</v>
      </c>
      <c r="AB94">
        <f>BAWANA!AE94+BAWANA!AF94</f>
        <v>24.41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213.59</v>
      </c>
      <c r="E95">
        <f>BAWANA!AM95</f>
        <v>0</v>
      </c>
      <c r="F95">
        <f t="shared" si="11"/>
        <v>256</v>
      </c>
      <c r="G95">
        <f t="shared" si="12"/>
        <v>213.59</v>
      </c>
      <c r="H95" s="154"/>
      <c r="I95">
        <f>BRPL_EOD!AK95+BRPL_EOD!AL95</f>
        <v>75.989999999999995</v>
      </c>
      <c r="J95">
        <f>BYPL_EOD!AK95+BYPL_EOD!AL95</f>
        <v>45</v>
      </c>
      <c r="K95">
        <f>MES_EOD!AK95+MES_EOD!AL95</f>
        <v>5</v>
      </c>
      <c r="L95">
        <f>NDMC_EOD!AK95+NDMC_EOD!AL95</f>
        <v>18</v>
      </c>
      <c r="M95">
        <f>TPDDL_EOD!AK95+TPDDL_EOD!AL95</f>
        <v>69.599999999999994</v>
      </c>
      <c r="N95">
        <f t="shared" si="7"/>
        <v>213.59</v>
      </c>
      <c r="O95" s="154">
        <f t="shared" si="8"/>
        <v>0</v>
      </c>
      <c r="P95">
        <v>75.989999999999995</v>
      </c>
      <c r="Q95">
        <v>45</v>
      </c>
      <c r="R95">
        <v>5</v>
      </c>
      <c r="S95">
        <v>18</v>
      </c>
      <c r="T95">
        <v>69.599999999999994</v>
      </c>
      <c r="U95" s="156">
        <f t="shared" si="9"/>
        <v>213.59</v>
      </c>
      <c r="V95" s="154">
        <f t="shared" si="10"/>
        <v>0</v>
      </c>
      <c r="Y95">
        <f>BAWANA!AW95+BAWANA!AX95</f>
        <v>32</v>
      </c>
      <c r="Z95">
        <f>BAWANA!BD95+BAWANA!BE95</f>
        <v>24.41</v>
      </c>
      <c r="AA95">
        <f>BAWANA!X95+BAWANA!Y95</f>
        <v>32</v>
      </c>
      <c r="AB95">
        <f>BAWANA!AE95+BAWANA!AF95</f>
        <v>24.41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213.59</v>
      </c>
      <c r="E96">
        <f>BAWANA!AM96</f>
        <v>0</v>
      </c>
      <c r="F96">
        <f t="shared" si="11"/>
        <v>256</v>
      </c>
      <c r="G96">
        <f t="shared" si="12"/>
        <v>213.59</v>
      </c>
      <c r="H96" s="154"/>
      <c r="I96">
        <f>BRPL_EOD!AK96+BRPL_EOD!AL96</f>
        <v>75.989999999999995</v>
      </c>
      <c r="J96">
        <f>BYPL_EOD!AK96+BYPL_EOD!AL96</f>
        <v>45</v>
      </c>
      <c r="K96">
        <f>MES_EOD!AK96+MES_EOD!AL96</f>
        <v>5</v>
      </c>
      <c r="L96">
        <f>NDMC_EOD!AK96+NDMC_EOD!AL96</f>
        <v>18</v>
      </c>
      <c r="M96">
        <f>TPDDL_EOD!AK96+TPDDL_EOD!AL96</f>
        <v>69.599999999999994</v>
      </c>
      <c r="N96">
        <f t="shared" si="7"/>
        <v>213.59</v>
      </c>
      <c r="O96" s="154">
        <f t="shared" si="8"/>
        <v>0</v>
      </c>
      <c r="P96">
        <v>75.989999999999995</v>
      </c>
      <c r="Q96">
        <v>45</v>
      </c>
      <c r="R96">
        <v>5</v>
      </c>
      <c r="S96">
        <v>18</v>
      </c>
      <c r="T96">
        <v>69.599999999999994</v>
      </c>
      <c r="U96" s="156">
        <f t="shared" si="9"/>
        <v>213.59</v>
      </c>
      <c r="V96" s="154">
        <f t="shared" si="10"/>
        <v>0</v>
      </c>
      <c r="Y96">
        <f>BAWANA!AW96+BAWANA!AX96</f>
        <v>32</v>
      </c>
      <c r="Z96">
        <f>BAWANA!BD96+BAWANA!BE96</f>
        <v>24.41</v>
      </c>
      <c r="AA96">
        <f>BAWANA!X96+BAWANA!Y96</f>
        <v>32</v>
      </c>
      <c r="AB96">
        <f>BAWANA!AE96+BAWANA!AF96</f>
        <v>24.41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218.86</v>
      </c>
      <c r="E97">
        <f>BAWANA!AM97</f>
        <v>0</v>
      </c>
      <c r="F97">
        <f t="shared" si="11"/>
        <v>256</v>
      </c>
      <c r="G97">
        <f t="shared" si="12"/>
        <v>218.86</v>
      </c>
      <c r="H97" s="154"/>
      <c r="I97">
        <f>BRPL_EOD!AK97+BRPL_EOD!AL97</f>
        <v>79.59</v>
      </c>
      <c r="J97">
        <f>BYPL_EOD!AK97+BYPL_EOD!AL97</f>
        <v>46.02</v>
      </c>
      <c r="K97">
        <f>MES_EOD!AK97+MES_EOD!AL97</f>
        <v>5</v>
      </c>
      <c r="L97">
        <f>NDMC_EOD!AK97+NDMC_EOD!AL97</f>
        <v>18.66</v>
      </c>
      <c r="M97">
        <f>TPDDL_EOD!AK97+TPDDL_EOD!AL97</f>
        <v>69.599999999999994</v>
      </c>
      <c r="N97">
        <f t="shared" si="7"/>
        <v>218.87</v>
      </c>
      <c r="O97" s="154">
        <f t="shared" si="8"/>
        <v>-9.9999999999909051E-3</v>
      </c>
      <c r="P97">
        <v>79.586363594827986</v>
      </c>
      <c r="Q97">
        <v>46.01789738200759</v>
      </c>
      <c r="R97">
        <v>4.9997715538904375</v>
      </c>
      <c r="S97">
        <v>18.659147439119113</v>
      </c>
      <c r="T97">
        <v>69.596820030154888</v>
      </c>
      <c r="U97" s="156">
        <f t="shared" si="9"/>
        <v>218.86</v>
      </c>
      <c r="V97" s="154">
        <f t="shared" si="10"/>
        <v>0</v>
      </c>
      <c r="Y97">
        <f>BAWANA!AW97+BAWANA!AX97</f>
        <v>25.57</v>
      </c>
      <c r="Z97">
        <f>BAWANA!BD97+BAWANA!BE97</f>
        <v>25.57</v>
      </c>
      <c r="AA97">
        <f>BAWANA!X97+BAWANA!Y97</f>
        <v>25.57</v>
      </c>
      <c r="AB97">
        <f>BAWANA!AE97+BAWANA!AF97</f>
        <v>25.57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218.86</v>
      </c>
      <c r="E98">
        <f>BAWANA!AM98</f>
        <v>0</v>
      </c>
      <c r="F98">
        <f t="shared" si="11"/>
        <v>256</v>
      </c>
      <c r="G98">
        <f t="shared" si="12"/>
        <v>218.86</v>
      </c>
      <c r="H98" s="154"/>
      <c r="I98">
        <f>BRPL_EOD!AK98+BRPL_EOD!AL98</f>
        <v>79.59</v>
      </c>
      <c r="J98">
        <f>BYPL_EOD!AK98+BYPL_EOD!AL98</f>
        <v>46.02</v>
      </c>
      <c r="K98">
        <f>MES_EOD!AK98+MES_EOD!AL98</f>
        <v>5</v>
      </c>
      <c r="L98">
        <f>NDMC_EOD!AK98+NDMC_EOD!AL98</f>
        <v>18.66</v>
      </c>
      <c r="M98">
        <f>TPDDL_EOD!AK98+TPDDL_EOD!AL98</f>
        <v>69.599999999999994</v>
      </c>
      <c r="N98">
        <f t="shared" si="7"/>
        <v>218.87</v>
      </c>
      <c r="O98" s="154">
        <f t="shared" si="8"/>
        <v>-9.9999999999909051E-3</v>
      </c>
      <c r="P98">
        <v>79.586363594827986</v>
      </c>
      <c r="Q98">
        <v>46.01789738200759</v>
      </c>
      <c r="R98">
        <v>4.9997715538904375</v>
      </c>
      <c r="S98">
        <v>18.659147439119113</v>
      </c>
      <c r="T98">
        <v>69.596820030154888</v>
      </c>
      <c r="U98" s="156">
        <f t="shared" si="9"/>
        <v>218.86</v>
      </c>
      <c r="V98" s="154">
        <f t="shared" si="10"/>
        <v>0</v>
      </c>
      <c r="Y98">
        <f>BAWANA!AW98+BAWANA!AX98</f>
        <v>25.57</v>
      </c>
      <c r="Z98">
        <f>BAWANA!BD98+BAWANA!BE98</f>
        <v>25.57</v>
      </c>
      <c r="AA98">
        <f>BAWANA!X98+BAWANA!Y98</f>
        <v>25.57</v>
      </c>
      <c r="AB98">
        <f>BAWANA!AE98+BAWANA!AF98</f>
        <v>25.57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5.2376100000000037</v>
      </c>
      <c r="E99" s="156">
        <f t="shared" si="14"/>
        <v>0</v>
      </c>
      <c r="F99" s="156">
        <f t="shared" si="14"/>
        <v>6.1440000000000001</v>
      </c>
      <c r="G99" s="156">
        <f t="shared" si="14"/>
        <v>5.2376100000000037</v>
      </c>
      <c r="H99" s="156"/>
      <c r="I99" s="156">
        <f t="shared" si="14"/>
        <v>1.9209624999999968</v>
      </c>
      <c r="J99" s="156">
        <f t="shared" si="14"/>
        <v>1.1085575000000003</v>
      </c>
      <c r="K99" s="156">
        <f t="shared" si="14"/>
        <v>0.138435</v>
      </c>
      <c r="L99" s="156">
        <f t="shared" si="14"/>
        <v>0.43785000000000007</v>
      </c>
      <c r="M99" s="156">
        <f t="shared" si="14"/>
        <v>1.6317975000000022</v>
      </c>
      <c r="N99" s="156">
        <f t="shared" si="14"/>
        <v>5.2376025000000039</v>
      </c>
      <c r="O99" s="156">
        <f t="shared" si="14"/>
        <v>7.499999999993179E-6</v>
      </c>
      <c r="P99" s="156">
        <f t="shared" si="14"/>
        <v>1.9209658628556567</v>
      </c>
      <c r="Q99" s="156">
        <f t="shared" si="14"/>
        <v>1.1085595500238123</v>
      </c>
      <c r="R99" s="156">
        <f t="shared" si="14"/>
        <v>0.13843487109656172</v>
      </c>
      <c r="S99" s="156">
        <f t="shared" si="14"/>
        <v>0.43785098411668094</v>
      </c>
      <c r="T99" s="156">
        <f t="shared" si="14"/>
        <v>1.6317987319072862</v>
      </c>
      <c r="U99" s="156">
        <f t="shared" si="14"/>
        <v>5.2376100000000037</v>
      </c>
      <c r="V99" s="156">
        <f t="shared" si="10"/>
        <v>0</v>
      </c>
      <c r="Y99" s="156">
        <f>SUM(Y3:Y98)/4000</f>
        <v>0.73898750000000013</v>
      </c>
      <c r="Z99" s="156">
        <f t="shared" ref="Z99:AD99" si="15">SUM(Z3:Z98)/4000</f>
        <v>0.57332250000000018</v>
      </c>
      <c r="AA99" s="156">
        <f t="shared" si="15"/>
        <v>0.73898750000000013</v>
      </c>
      <c r="AB99" s="156">
        <f t="shared" si="15"/>
        <v>0.57332250000000018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256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256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256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256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256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256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256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256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14.6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11.68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300.85379999999998</v>
      </c>
      <c r="L3">
        <v>0</v>
      </c>
      <c r="M3">
        <v>46.683</v>
      </c>
      <c r="N3">
        <v>120.65625</v>
      </c>
      <c r="O3">
        <v>126.47812500000001</v>
      </c>
      <c r="P3">
        <v>122.2526</v>
      </c>
      <c r="Q3">
        <v>0</v>
      </c>
      <c r="R3">
        <v>10.708811000000001</v>
      </c>
      <c r="S3">
        <v>12.159048</v>
      </c>
      <c r="T3">
        <v>0</v>
      </c>
      <c r="U3">
        <v>348.97500000000002</v>
      </c>
      <c r="V3">
        <v>15.463198999999999</v>
      </c>
      <c r="W3">
        <v>46.399079999999998</v>
      </c>
      <c r="X3">
        <v>127.26090000000001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31.512</v>
      </c>
      <c r="AF3">
        <v>6.5454999999999997</v>
      </c>
      <c r="AG3">
        <v>41.614199999999997</v>
      </c>
      <c r="AH3">
        <v>0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0.66061999999999999</v>
      </c>
      <c r="AO3">
        <v>7.9379999999999997</v>
      </c>
      <c r="AP3">
        <v>12.553800000000001</v>
      </c>
      <c r="AQ3">
        <v>0</v>
      </c>
      <c r="AR3">
        <v>52.991999999999997</v>
      </c>
      <c r="AS3">
        <v>32.284799999999997</v>
      </c>
      <c r="AT3">
        <v>14.183589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73.439237000000006</v>
      </c>
      <c r="BA3">
        <f>SUM(B3:AZ3)</f>
        <v>1625.1649589999997</v>
      </c>
      <c r="BB3">
        <v>0</v>
      </c>
      <c r="BD3">
        <v>7.24</v>
      </c>
      <c r="BE3">
        <v>1.86</v>
      </c>
      <c r="BF3">
        <v>2.23</v>
      </c>
      <c r="BG3">
        <v>1.73</v>
      </c>
      <c r="BH3">
        <v>6.3</v>
      </c>
      <c r="BI3">
        <v>0.57999999999999996</v>
      </c>
      <c r="BJ3">
        <v>1.36</v>
      </c>
      <c r="BK3">
        <v>1.24</v>
      </c>
      <c r="BL3">
        <v>0.79</v>
      </c>
      <c r="BM3">
        <v>0.08</v>
      </c>
      <c r="BN3">
        <v>3.25</v>
      </c>
      <c r="BO3">
        <v>1.89</v>
      </c>
      <c r="BP3">
        <v>0.26</v>
      </c>
      <c r="BQ3">
        <v>1.99</v>
      </c>
      <c r="BR3">
        <v>2.1800000000000002</v>
      </c>
      <c r="BS3">
        <v>1.62</v>
      </c>
      <c r="BT3">
        <v>2.8932340000000001</v>
      </c>
      <c r="BU3">
        <v>1.3481259999999999</v>
      </c>
      <c r="BV3">
        <v>2.0447700000000002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0.924844</v>
      </c>
      <c r="CL3">
        <v>2.6784379999999999</v>
      </c>
      <c r="CM3">
        <v>3.5355379999999998</v>
      </c>
      <c r="CN3">
        <v>0</v>
      </c>
      <c r="CO3">
        <v>4.3140000000000001</v>
      </c>
      <c r="CP3">
        <v>4.2765000000000004</v>
      </c>
      <c r="CQ3">
        <v>1.779525</v>
      </c>
      <c r="CR3">
        <v>0.68101</v>
      </c>
      <c r="CS3">
        <v>1.12439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73.439237000000006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300.85379999999998</v>
      </c>
      <c r="L4">
        <v>0</v>
      </c>
      <c r="M4">
        <v>46.683</v>
      </c>
      <c r="N4">
        <v>120.65625</v>
      </c>
      <c r="O4">
        <v>126.47812500000001</v>
      </c>
      <c r="P4">
        <v>122.2526</v>
      </c>
      <c r="Q4">
        <v>0</v>
      </c>
      <c r="R4">
        <v>10.708811000000001</v>
      </c>
      <c r="S4">
        <v>12.159048</v>
      </c>
      <c r="T4">
        <v>0</v>
      </c>
      <c r="U4">
        <v>348.97500000000002</v>
      </c>
      <c r="V4">
        <v>15.463198999999999</v>
      </c>
      <c r="W4">
        <v>46.399079999999998</v>
      </c>
      <c r="X4">
        <v>127.26090000000001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31.512</v>
      </c>
      <c r="AF4">
        <v>6.5454999999999997</v>
      </c>
      <c r="AG4">
        <v>41.614199999999997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0.66061999999999999</v>
      </c>
      <c r="AO4">
        <v>7.9379999999999997</v>
      </c>
      <c r="AP4">
        <v>12.553800000000001</v>
      </c>
      <c r="AQ4">
        <v>0</v>
      </c>
      <c r="AR4">
        <v>52.991999999999997</v>
      </c>
      <c r="AS4">
        <v>32.284799999999997</v>
      </c>
      <c r="AT4">
        <v>13.359569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73.439237000000006</v>
      </c>
      <c r="BA4">
        <f t="shared" ref="BA4:BA67" si="1">SUM(B4:AZ4)</f>
        <v>1624.3409389999997</v>
      </c>
      <c r="BB4">
        <v>1</v>
      </c>
      <c r="BD4">
        <v>7.24</v>
      </c>
      <c r="BE4">
        <v>1.86</v>
      </c>
      <c r="BF4">
        <v>2.23</v>
      </c>
      <c r="BG4">
        <v>1.73</v>
      </c>
      <c r="BH4">
        <v>6.3</v>
      </c>
      <c r="BI4">
        <v>0.57999999999999996</v>
      </c>
      <c r="BJ4">
        <v>1.36</v>
      </c>
      <c r="BK4">
        <v>1.24</v>
      </c>
      <c r="BL4">
        <v>0.79</v>
      </c>
      <c r="BM4">
        <v>0.08</v>
      </c>
      <c r="BN4">
        <v>3.25</v>
      </c>
      <c r="BO4">
        <v>1.89</v>
      </c>
      <c r="BP4">
        <v>0.26</v>
      </c>
      <c r="BQ4">
        <v>1.99</v>
      </c>
      <c r="BR4">
        <v>2.1800000000000002</v>
      </c>
      <c r="BS4">
        <v>1.62</v>
      </c>
      <c r="BT4">
        <v>2.8932340000000001</v>
      </c>
      <c r="BU4">
        <v>1.3481259999999999</v>
      </c>
      <c r="BV4">
        <v>2.0447700000000002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0.924844</v>
      </c>
      <c r="CL4">
        <v>2.6784379999999999</v>
      </c>
      <c r="CM4">
        <v>3.5355379999999998</v>
      </c>
      <c r="CN4">
        <v>0</v>
      </c>
      <c r="CO4">
        <v>4.3140000000000001</v>
      </c>
      <c r="CP4">
        <v>4.2765000000000004</v>
      </c>
      <c r="CQ4">
        <v>1.779525</v>
      </c>
      <c r="CR4">
        <v>0.68101</v>
      </c>
      <c r="CS4">
        <v>1.12439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73.439237000000006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300.85379999999998</v>
      </c>
      <c r="L5">
        <v>0</v>
      </c>
      <c r="M5">
        <v>46.683</v>
      </c>
      <c r="N5">
        <v>120.65625</v>
      </c>
      <c r="O5">
        <v>126.47812500000001</v>
      </c>
      <c r="P5">
        <v>122.2526</v>
      </c>
      <c r="Q5">
        <v>0</v>
      </c>
      <c r="R5">
        <v>9.5018999999999991</v>
      </c>
      <c r="S5">
        <v>12.159048</v>
      </c>
      <c r="T5">
        <v>0</v>
      </c>
      <c r="U5">
        <v>348.97500000000002</v>
      </c>
      <c r="V5">
        <v>15.463198999999999</v>
      </c>
      <c r="W5">
        <v>46.399079999999998</v>
      </c>
      <c r="X5">
        <v>127.26090000000001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1.351</v>
      </c>
      <c r="AE5">
        <v>31.512</v>
      </c>
      <c r="AF5">
        <v>6.5454999999999997</v>
      </c>
      <c r="AG5">
        <v>41.614199999999997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0.66061999999999999</v>
      </c>
      <c r="AO5">
        <v>7.9379999999999997</v>
      </c>
      <c r="AP5">
        <v>12.553800000000001</v>
      </c>
      <c r="AQ5">
        <v>0</v>
      </c>
      <c r="AR5">
        <v>4.4160000000000004</v>
      </c>
      <c r="AS5">
        <v>32.284799999999997</v>
      </c>
      <c r="AT5">
        <v>14.691782999999999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73.439237000000006</v>
      </c>
      <c r="BA5">
        <f t="shared" si="1"/>
        <v>1567.9193419999997</v>
      </c>
      <c r="BB5">
        <v>2</v>
      </c>
      <c r="BD5">
        <v>7.24</v>
      </c>
      <c r="BE5">
        <v>1.86</v>
      </c>
      <c r="BF5">
        <v>2.23</v>
      </c>
      <c r="BG5">
        <v>1.73</v>
      </c>
      <c r="BH5">
        <v>6.3</v>
      </c>
      <c r="BI5">
        <v>0.57999999999999996</v>
      </c>
      <c r="BJ5">
        <v>1.36</v>
      </c>
      <c r="BK5">
        <v>1.24</v>
      </c>
      <c r="BL5">
        <v>0.79</v>
      </c>
      <c r="BM5">
        <v>0.08</v>
      </c>
      <c r="BN5">
        <v>3.25</v>
      </c>
      <c r="BO5">
        <v>1.89</v>
      </c>
      <c r="BP5">
        <v>0.26</v>
      </c>
      <c r="BQ5">
        <v>1.99</v>
      </c>
      <c r="BR5">
        <v>2.1800000000000002</v>
      </c>
      <c r="BS5">
        <v>1.62</v>
      </c>
      <c r="BT5">
        <v>2.8932340000000001</v>
      </c>
      <c r="BU5">
        <v>1.3481259999999999</v>
      </c>
      <c r="BV5">
        <v>2.0447700000000002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0.924844</v>
      </c>
      <c r="CL5">
        <v>2.6784379999999999</v>
      </c>
      <c r="CM5">
        <v>3.5355379999999998</v>
      </c>
      <c r="CN5">
        <v>0</v>
      </c>
      <c r="CO5">
        <v>4.3140000000000001</v>
      </c>
      <c r="CP5">
        <v>4.2765000000000004</v>
      </c>
      <c r="CQ5">
        <v>1.779525</v>
      </c>
      <c r="CR5">
        <v>0.68101</v>
      </c>
      <c r="CS5">
        <v>1.12439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73.439237000000006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300.85379999999998</v>
      </c>
      <c r="L6">
        <v>0</v>
      </c>
      <c r="M6">
        <v>46.683</v>
      </c>
      <c r="N6">
        <v>120.65625</v>
      </c>
      <c r="O6">
        <v>126.47812500000001</v>
      </c>
      <c r="P6">
        <v>122.2526</v>
      </c>
      <c r="Q6">
        <v>0</v>
      </c>
      <c r="R6">
        <v>9.5018999999999991</v>
      </c>
      <c r="S6">
        <v>12.159048</v>
      </c>
      <c r="T6">
        <v>0</v>
      </c>
      <c r="U6">
        <v>348.97500000000002</v>
      </c>
      <c r="V6">
        <v>15.463198999999999</v>
      </c>
      <c r="W6">
        <v>46.399079999999998</v>
      </c>
      <c r="X6">
        <v>127.26090000000001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1.351</v>
      </c>
      <c r="AE6">
        <v>31.512</v>
      </c>
      <c r="AF6">
        <v>6.5454999999999997</v>
      </c>
      <c r="AG6">
        <v>41.614199999999997</v>
      </c>
      <c r="AH6">
        <v>0</v>
      </c>
      <c r="AI6">
        <v>0</v>
      </c>
      <c r="AJ6">
        <v>0</v>
      </c>
      <c r="AK6">
        <v>52.609499999999997</v>
      </c>
      <c r="AL6">
        <v>23.24</v>
      </c>
      <c r="AM6">
        <v>0</v>
      </c>
      <c r="AN6">
        <v>0.66061999999999999</v>
      </c>
      <c r="AO6">
        <v>7.9379999999999997</v>
      </c>
      <c r="AP6">
        <v>12.553800000000001</v>
      </c>
      <c r="AQ6">
        <v>0</v>
      </c>
      <c r="AR6">
        <v>4.4160000000000004</v>
      </c>
      <c r="AS6">
        <v>32.284799999999997</v>
      </c>
      <c r="AT6">
        <v>11.814571000000001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73.439237000000006</v>
      </c>
      <c r="BA6">
        <f t="shared" si="1"/>
        <v>1576.6621299999997</v>
      </c>
      <c r="BB6">
        <v>3</v>
      </c>
      <c r="BD6">
        <v>7.24</v>
      </c>
      <c r="BE6">
        <v>1.86</v>
      </c>
      <c r="BF6">
        <v>2.23</v>
      </c>
      <c r="BG6">
        <v>1.73</v>
      </c>
      <c r="BH6">
        <v>6.3</v>
      </c>
      <c r="BI6">
        <v>0.57999999999999996</v>
      </c>
      <c r="BJ6">
        <v>1.36</v>
      </c>
      <c r="BK6">
        <v>1.24</v>
      </c>
      <c r="BL6">
        <v>0.79</v>
      </c>
      <c r="BM6">
        <v>0.08</v>
      </c>
      <c r="BN6">
        <v>3.25</v>
      </c>
      <c r="BO6">
        <v>1.89</v>
      </c>
      <c r="BP6">
        <v>0.26</v>
      </c>
      <c r="BQ6">
        <v>1.99</v>
      </c>
      <c r="BR6">
        <v>2.1800000000000002</v>
      </c>
      <c r="BS6">
        <v>1.62</v>
      </c>
      <c r="BT6">
        <v>2.8932340000000001</v>
      </c>
      <c r="BU6">
        <v>1.3481259999999999</v>
      </c>
      <c r="BV6">
        <v>2.0447700000000002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0.924844</v>
      </c>
      <c r="CL6">
        <v>2.6784379999999999</v>
      </c>
      <c r="CM6">
        <v>3.5355379999999998</v>
      </c>
      <c r="CN6">
        <v>0</v>
      </c>
      <c r="CO6">
        <v>4.3140000000000001</v>
      </c>
      <c r="CP6">
        <v>4.2765000000000004</v>
      </c>
      <c r="CQ6">
        <v>1.779525</v>
      </c>
      <c r="CR6">
        <v>0.68101</v>
      </c>
      <c r="CS6">
        <v>1.12439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73.439237000000006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300.85379999999998</v>
      </c>
      <c r="L7">
        <v>0</v>
      </c>
      <c r="M7">
        <v>46.683</v>
      </c>
      <c r="N7">
        <v>120.65625</v>
      </c>
      <c r="O7">
        <v>126.47812500000001</v>
      </c>
      <c r="P7">
        <v>122.2526</v>
      </c>
      <c r="Q7">
        <v>0</v>
      </c>
      <c r="R7">
        <v>10.708811000000001</v>
      </c>
      <c r="S7">
        <v>12.159048</v>
      </c>
      <c r="T7">
        <v>0</v>
      </c>
      <c r="U7">
        <v>348.97500000000002</v>
      </c>
      <c r="V7">
        <v>15.463198999999999</v>
      </c>
      <c r="W7">
        <v>46.399079999999998</v>
      </c>
      <c r="X7">
        <v>127.26090000000001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1.351</v>
      </c>
      <c r="AE7">
        <v>15.756</v>
      </c>
      <c r="AF7">
        <v>6.5454999999999997</v>
      </c>
      <c r="AG7">
        <v>41.614199999999997</v>
      </c>
      <c r="AH7">
        <v>0</v>
      </c>
      <c r="AI7">
        <v>0</v>
      </c>
      <c r="AJ7">
        <v>0</v>
      </c>
      <c r="AK7">
        <v>52.609499999999997</v>
      </c>
      <c r="AL7">
        <v>69.72</v>
      </c>
      <c r="AM7">
        <v>0</v>
      </c>
      <c r="AN7">
        <v>0.66061999999999999</v>
      </c>
      <c r="AO7">
        <v>7.9379999999999997</v>
      </c>
      <c r="AP7">
        <v>12.553800000000001</v>
      </c>
      <c r="AQ7">
        <v>0</v>
      </c>
      <c r="AR7">
        <v>4.4160000000000004</v>
      </c>
      <c r="AS7">
        <v>32.284799999999997</v>
      </c>
      <c r="AT7">
        <v>11.941326999999999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73.439237000000006</v>
      </c>
      <c r="BA7">
        <f t="shared" si="1"/>
        <v>1608.7197970000002</v>
      </c>
      <c r="BB7">
        <v>4</v>
      </c>
      <c r="BD7">
        <v>7.24</v>
      </c>
      <c r="BE7">
        <v>1.86</v>
      </c>
      <c r="BF7">
        <v>2.23</v>
      </c>
      <c r="BG7">
        <v>1.73</v>
      </c>
      <c r="BH7">
        <v>6.3</v>
      </c>
      <c r="BI7">
        <v>0.57999999999999996</v>
      </c>
      <c r="BJ7">
        <v>1.36</v>
      </c>
      <c r="BK7">
        <v>1.24</v>
      </c>
      <c r="BL7">
        <v>0.79</v>
      </c>
      <c r="BM7">
        <v>0.08</v>
      </c>
      <c r="BN7">
        <v>3.25</v>
      </c>
      <c r="BO7">
        <v>1.89</v>
      </c>
      <c r="BP7">
        <v>0.26</v>
      </c>
      <c r="BQ7">
        <v>1.99</v>
      </c>
      <c r="BR7">
        <v>2.1800000000000002</v>
      </c>
      <c r="BS7">
        <v>1.62</v>
      </c>
      <c r="BT7">
        <v>2.8932340000000001</v>
      </c>
      <c r="BU7">
        <v>1.3481259999999999</v>
      </c>
      <c r="BV7">
        <v>2.0447700000000002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0.924844</v>
      </c>
      <c r="CL7">
        <v>2.6784379999999999</v>
      </c>
      <c r="CM7">
        <v>3.5355379999999998</v>
      </c>
      <c r="CN7">
        <v>0</v>
      </c>
      <c r="CO7">
        <v>4.3140000000000001</v>
      </c>
      <c r="CP7">
        <v>4.2765000000000004</v>
      </c>
      <c r="CQ7">
        <v>1.779525</v>
      </c>
      <c r="CR7">
        <v>0.68101</v>
      </c>
      <c r="CS7">
        <v>1.12439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73.439237000000006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300.85379999999998</v>
      </c>
      <c r="L8">
        <v>0</v>
      </c>
      <c r="M8">
        <v>46.683</v>
      </c>
      <c r="N8">
        <v>120.65625</v>
      </c>
      <c r="O8">
        <v>126.47812500000001</v>
      </c>
      <c r="P8">
        <v>122.2526</v>
      </c>
      <c r="Q8">
        <v>0</v>
      </c>
      <c r="R8">
        <v>10.708811000000001</v>
      </c>
      <c r="S8">
        <v>12.159048</v>
      </c>
      <c r="T8">
        <v>0</v>
      </c>
      <c r="U8">
        <v>348.97500000000002</v>
      </c>
      <c r="V8">
        <v>15.463198999999999</v>
      </c>
      <c r="W8">
        <v>46.399079999999998</v>
      </c>
      <c r="X8">
        <v>127.26090000000001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1.351</v>
      </c>
      <c r="AE8">
        <v>15.756</v>
      </c>
      <c r="AF8">
        <v>6.5454999999999997</v>
      </c>
      <c r="AG8">
        <v>41.614199999999997</v>
      </c>
      <c r="AH8">
        <v>0</v>
      </c>
      <c r="AI8">
        <v>0</v>
      </c>
      <c r="AJ8">
        <v>0</v>
      </c>
      <c r="AK8">
        <v>52.609499999999997</v>
      </c>
      <c r="AL8">
        <v>69.72</v>
      </c>
      <c r="AM8">
        <v>0</v>
      </c>
      <c r="AN8">
        <v>0.66061999999999999</v>
      </c>
      <c r="AO8">
        <v>7.9379999999999997</v>
      </c>
      <c r="AP8">
        <v>12.553800000000001</v>
      </c>
      <c r="AQ8">
        <v>0</v>
      </c>
      <c r="AR8">
        <v>16.559999999999999</v>
      </c>
      <c r="AS8">
        <v>32.284799999999997</v>
      </c>
      <c r="AT8">
        <v>10.734806000000001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73.439237000000006</v>
      </c>
      <c r="BA8">
        <f t="shared" si="1"/>
        <v>1619.6572760000001</v>
      </c>
      <c r="BB8">
        <v>5</v>
      </c>
      <c r="BD8">
        <v>7.24</v>
      </c>
      <c r="BE8">
        <v>1.86</v>
      </c>
      <c r="BF8">
        <v>2.23</v>
      </c>
      <c r="BG8">
        <v>1.73</v>
      </c>
      <c r="BH8">
        <v>6.3</v>
      </c>
      <c r="BI8">
        <v>0.57999999999999996</v>
      </c>
      <c r="BJ8">
        <v>1.36</v>
      </c>
      <c r="BK8">
        <v>1.24</v>
      </c>
      <c r="BL8">
        <v>0.79</v>
      </c>
      <c r="BM8">
        <v>0.08</v>
      </c>
      <c r="BN8">
        <v>3.25</v>
      </c>
      <c r="BO8">
        <v>1.89</v>
      </c>
      <c r="BP8">
        <v>0.26</v>
      </c>
      <c r="BQ8">
        <v>1.99</v>
      </c>
      <c r="BR8">
        <v>2.1800000000000002</v>
      </c>
      <c r="BS8">
        <v>1.62</v>
      </c>
      <c r="BT8">
        <v>2.8932340000000001</v>
      </c>
      <c r="BU8">
        <v>1.3481259999999999</v>
      </c>
      <c r="BV8">
        <v>2.0447700000000002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0.924844</v>
      </c>
      <c r="CL8">
        <v>2.6784379999999999</v>
      </c>
      <c r="CM8">
        <v>3.5355379999999998</v>
      </c>
      <c r="CN8">
        <v>0</v>
      </c>
      <c r="CO8">
        <v>4.3140000000000001</v>
      </c>
      <c r="CP8">
        <v>4.2765000000000004</v>
      </c>
      <c r="CQ8">
        <v>1.779525</v>
      </c>
      <c r="CR8">
        <v>0.68101</v>
      </c>
      <c r="CS8">
        <v>1.12439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73.439237000000006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300.85379999999998</v>
      </c>
      <c r="L9">
        <v>0</v>
      </c>
      <c r="M9">
        <v>46.683</v>
      </c>
      <c r="N9">
        <v>120.65625</v>
      </c>
      <c r="O9">
        <v>126.47812500000001</v>
      </c>
      <c r="P9">
        <v>122.2526</v>
      </c>
      <c r="Q9">
        <v>0</v>
      </c>
      <c r="R9">
        <v>10.708811000000001</v>
      </c>
      <c r="S9">
        <v>12.159048</v>
      </c>
      <c r="T9">
        <v>0</v>
      </c>
      <c r="U9">
        <v>348.97500000000002</v>
      </c>
      <c r="V9">
        <v>15.463198999999999</v>
      </c>
      <c r="W9">
        <v>46.399079999999998</v>
      </c>
      <c r="X9">
        <v>127.26090000000001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1.351</v>
      </c>
      <c r="AE9">
        <v>5.2519999999999998</v>
      </c>
      <c r="AF9">
        <v>6.5454999999999997</v>
      </c>
      <c r="AG9">
        <v>41.614199999999997</v>
      </c>
      <c r="AH9">
        <v>0</v>
      </c>
      <c r="AI9">
        <v>0</v>
      </c>
      <c r="AJ9">
        <v>0</v>
      </c>
      <c r="AK9">
        <v>52.609499999999997</v>
      </c>
      <c r="AL9">
        <v>69.72</v>
      </c>
      <c r="AM9">
        <v>0</v>
      </c>
      <c r="AN9">
        <v>0.66061999999999999</v>
      </c>
      <c r="AO9">
        <v>7.9379999999999997</v>
      </c>
      <c r="AP9">
        <v>7.6859999999999999</v>
      </c>
      <c r="AQ9">
        <v>0</v>
      </c>
      <c r="AR9">
        <v>16.559999999999999</v>
      </c>
      <c r="AS9">
        <v>15.87336</v>
      </c>
      <c r="AT9">
        <v>6.5477109999999996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73.439237000000006</v>
      </c>
      <c r="BA9">
        <f t="shared" si="1"/>
        <v>1583.6869410000002</v>
      </c>
      <c r="BB9">
        <v>6</v>
      </c>
      <c r="BD9">
        <v>7.24</v>
      </c>
      <c r="BE9">
        <v>1.86</v>
      </c>
      <c r="BF9">
        <v>2.23</v>
      </c>
      <c r="BG9">
        <v>1.73</v>
      </c>
      <c r="BH9">
        <v>6.3</v>
      </c>
      <c r="BI9">
        <v>0.57999999999999996</v>
      </c>
      <c r="BJ9">
        <v>1.36</v>
      </c>
      <c r="BK9">
        <v>1.24</v>
      </c>
      <c r="BL9">
        <v>0.79</v>
      </c>
      <c r="BM9">
        <v>0.08</v>
      </c>
      <c r="BN9">
        <v>3.25</v>
      </c>
      <c r="BO9">
        <v>1.89</v>
      </c>
      <c r="BP9">
        <v>0.26</v>
      </c>
      <c r="BQ9">
        <v>1.99</v>
      </c>
      <c r="BR9">
        <v>2.1800000000000002</v>
      </c>
      <c r="BS9">
        <v>1.62</v>
      </c>
      <c r="BT9">
        <v>2.8932340000000001</v>
      </c>
      <c r="BU9">
        <v>1.3481259999999999</v>
      </c>
      <c r="BV9">
        <v>2.0447700000000002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0.924844</v>
      </c>
      <c r="CL9">
        <v>2.6784379999999999</v>
      </c>
      <c r="CM9">
        <v>3.5355379999999998</v>
      </c>
      <c r="CN9">
        <v>0</v>
      </c>
      <c r="CO9">
        <v>4.3140000000000001</v>
      </c>
      <c r="CP9">
        <v>4.2765000000000004</v>
      </c>
      <c r="CQ9">
        <v>1.779525</v>
      </c>
      <c r="CR9">
        <v>0.68101</v>
      </c>
      <c r="CS9">
        <v>1.12439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73.439237000000006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300.85379999999998</v>
      </c>
      <c r="L10">
        <v>0</v>
      </c>
      <c r="M10">
        <v>46.683</v>
      </c>
      <c r="N10">
        <v>120.65625</v>
      </c>
      <c r="O10">
        <v>126.47812500000001</v>
      </c>
      <c r="P10">
        <v>122.2526</v>
      </c>
      <c r="Q10">
        <v>0</v>
      </c>
      <c r="R10">
        <v>10.708811000000001</v>
      </c>
      <c r="S10">
        <v>12.159048</v>
      </c>
      <c r="T10">
        <v>0</v>
      </c>
      <c r="U10">
        <v>348.97500000000002</v>
      </c>
      <c r="V10">
        <v>15.463198999999999</v>
      </c>
      <c r="W10">
        <v>46.399079999999998</v>
      </c>
      <c r="X10">
        <v>127.26090000000001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1.351</v>
      </c>
      <c r="AE10">
        <v>0</v>
      </c>
      <c r="AF10">
        <v>6.5454999999999997</v>
      </c>
      <c r="AG10">
        <v>41.614199999999997</v>
      </c>
      <c r="AH10">
        <v>0</v>
      </c>
      <c r="AI10">
        <v>0</v>
      </c>
      <c r="AJ10">
        <v>0</v>
      </c>
      <c r="AK10">
        <v>52.609499999999997</v>
      </c>
      <c r="AL10">
        <v>69.72</v>
      </c>
      <c r="AM10">
        <v>0</v>
      </c>
      <c r="AN10">
        <v>0.66061999999999999</v>
      </c>
      <c r="AO10">
        <v>7.9379999999999997</v>
      </c>
      <c r="AP10">
        <v>7.6859999999999999</v>
      </c>
      <c r="AQ10">
        <v>0</v>
      </c>
      <c r="AR10">
        <v>16.559999999999999</v>
      </c>
      <c r="AS10">
        <v>15.87336</v>
      </c>
      <c r="AT10">
        <v>10.370381999999999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73.439237000000006</v>
      </c>
      <c r="BA10">
        <f t="shared" si="1"/>
        <v>1582.2576120000003</v>
      </c>
      <c r="BB10">
        <v>7</v>
      </c>
      <c r="BD10">
        <v>7.24</v>
      </c>
      <c r="BE10">
        <v>1.86</v>
      </c>
      <c r="BF10">
        <v>2.23</v>
      </c>
      <c r="BG10">
        <v>1.73</v>
      </c>
      <c r="BH10">
        <v>6.3</v>
      </c>
      <c r="BI10">
        <v>0.57999999999999996</v>
      </c>
      <c r="BJ10">
        <v>1.36</v>
      </c>
      <c r="BK10">
        <v>1.24</v>
      </c>
      <c r="BL10">
        <v>0.79</v>
      </c>
      <c r="BM10">
        <v>0.08</v>
      </c>
      <c r="BN10">
        <v>3.25</v>
      </c>
      <c r="BO10">
        <v>1.89</v>
      </c>
      <c r="BP10">
        <v>0.26</v>
      </c>
      <c r="BQ10">
        <v>1.99</v>
      </c>
      <c r="BR10">
        <v>2.1800000000000002</v>
      </c>
      <c r="BS10">
        <v>1.62</v>
      </c>
      <c r="BT10">
        <v>2.8932340000000001</v>
      </c>
      <c r="BU10">
        <v>1.3481259999999999</v>
      </c>
      <c r="BV10">
        <v>2.0447700000000002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0.924844</v>
      </c>
      <c r="CL10">
        <v>2.6784379999999999</v>
      </c>
      <c r="CM10">
        <v>3.5355379999999998</v>
      </c>
      <c r="CN10">
        <v>0</v>
      </c>
      <c r="CO10">
        <v>4.3140000000000001</v>
      </c>
      <c r="CP10">
        <v>4.2765000000000004</v>
      </c>
      <c r="CQ10">
        <v>1.779525</v>
      </c>
      <c r="CR10">
        <v>0.68101</v>
      </c>
      <c r="CS10">
        <v>1.12439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73.439237000000006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257.68759999999997</v>
      </c>
      <c r="L11">
        <v>0</v>
      </c>
      <c r="M11">
        <v>46.68</v>
      </c>
      <c r="N11">
        <v>120.65625</v>
      </c>
      <c r="O11">
        <v>126.47812500000001</v>
      </c>
      <c r="P11">
        <v>122.2526</v>
      </c>
      <c r="Q11">
        <v>0</v>
      </c>
      <c r="R11">
        <v>11.00156</v>
      </c>
      <c r="S11">
        <v>12.790338</v>
      </c>
      <c r="T11">
        <v>0</v>
      </c>
      <c r="U11">
        <v>348.97500000000002</v>
      </c>
      <c r="V11">
        <v>15.463198999999999</v>
      </c>
      <c r="W11">
        <v>46.399079999999998</v>
      </c>
      <c r="X11">
        <v>127.26090000000001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1.351</v>
      </c>
      <c r="AE11">
        <v>0</v>
      </c>
      <c r="AF11">
        <v>6.5454999999999997</v>
      </c>
      <c r="AG11">
        <v>41.614199999999997</v>
      </c>
      <c r="AH11">
        <v>0</v>
      </c>
      <c r="AI11">
        <v>0</v>
      </c>
      <c r="AJ11">
        <v>0</v>
      </c>
      <c r="AK11">
        <v>52.609499999999997</v>
      </c>
      <c r="AL11">
        <v>69.72</v>
      </c>
      <c r="AM11">
        <v>0</v>
      </c>
      <c r="AN11">
        <v>0.66061999999999999</v>
      </c>
      <c r="AO11">
        <v>7.9379999999999997</v>
      </c>
      <c r="AP11">
        <v>7.6859999999999999</v>
      </c>
      <c r="AQ11">
        <v>0</v>
      </c>
      <c r="AR11">
        <v>16.559999999999999</v>
      </c>
      <c r="AS11">
        <v>15.87336</v>
      </c>
      <c r="AT11">
        <v>10.841676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73.439237000000006</v>
      </c>
      <c r="BA11">
        <f t="shared" si="1"/>
        <v>1540.4837450000005</v>
      </c>
      <c r="BB11">
        <v>8</v>
      </c>
      <c r="BD11">
        <v>7.24</v>
      </c>
      <c r="BE11">
        <v>1.86</v>
      </c>
      <c r="BF11">
        <v>2.23</v>
      </c>
      <c r="BG11">
        <v>1.73</v>
      </c>
      <c r="BH11">
        <v>6.3</v>
      </c>
      <c r="BI11">
        <v>0.57999999999999996</v>
      </c>
      <c r="BJ11">
        <v>1.36</v>
      </c>
      <c r="BK11">
        <v>1.24</v>
      </c>
      <c r="BL11">
        <v>0.79</v>
      </c>
      <c r="BM11">
        <v>0.08</v>
      </c>
      <c r="BN11">
        <v>3.25</v>
      </c>
      <c r="BO11">
        <v>1.89</v>
      </c>
      <c r="BP11">
        <v>0.26</v>
      </c>
      <c r="BQ11">
        <v>1.99</v>
      </c>
      <c r="BR11">
        <v>2.1800000000000002</v>
      </c>
      <c r="BS11">
        <v>1.62</v>
      </c>
      <c r="BT11">
        <v>2.8932340000000001</v>
      </c>
      <c r="BU11">
        <v>1.3481259999999999</v>
      </c>
      <c r="BV11">
        <v>2.0447700000000002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0.924844</v>
      </c>
      <c r="CL11">
        <v>2.6784379999999999</v>
      </c>
      <c r="CM11">
        <v>3.5355379999999998</v>
      </c>
      <c r="CN11">
        <v>0</v>
      </c>
      <c r="CO11">
        <v>4.3140000000000001</v>
      </c>
      <c r="CP11">
        <v>4.2765000000000004</v>
      </c>
      <c r="CQ11">
        <v>1.779525</v>
      </c>
      <c r="CR11">
        <v>0.68101</v>
      </c>
      <c r="CS11">
        <v>1.12439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73.439237000000006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257.68759999999997</v>
      </c>
      <c r="L12">
        <v>0</v>
      </c>
      <c r="M12">
        <v>46.68</v>
      </c>
      <c r="N12">
        <v>120.65625</v>
      </c>
      <c r="O12">
        <v>126.47812500000001</v>
      </c>
      <c r="P12">
        <v>122.2526</v>
      </c>
      <c r="Q12">
        <v>0</v>
      </c>
      <c r="R12">
        <v>11.00156</v>
      </c>
      <c r="S12">
        <v>12.790338</v>
      </c>
      <c r="T12">
        <v>0</v>
      </c>
      <c r="U12">
        <v>348.97500000000002</v>
      </c>
      <c r="V12">
        <v>15.463198999999999</v>
      </c>
      <c r="W12">
        <v>46.399079999999998</v>
      </c>
      <c r="X12">
        <v>127.26090000000001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1.351</v>
      </c>
      <c r="AE12">
        <v>0</v>
      </c>
      <c r="AF12">
        <v>6.5454999999999997</v>
      </c>
      <c r="AG12">
        <v>41.614199999999997</v>
      </c>
      <c r="AH12">
        <v>0</v>
      </c>
      <c r="AI12">
        <v>0</v>
      </c>
      <c r="AJ12">
        <v>0</v>
      </c>
      <c r="AK12">
        <v>52.609499999999997</v>
      </c>
      <c r="AL12">
        <v>69.72</v>
      </c>
      <c r="AM12">
        <v>0</v>
      </c>
      <c r="AN12">
        <v>0.66061999999999999</v>
      </c>
      <c r="AO12">
        <v>7.9379999999999997</v>
      </c>
      <c r="AP12">
        <v>7.6859999999999999</v>
      </c>
      <c r="AQ12">
        <v>0</v>
      </c>
      <c r="AR12">
        <v>16.559999999999999</v>
      </c>
      <c r="AS12">
        <v>15.87336</v>
      </c>
      <c r="AT12">
        <v>12.670598999999999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73.439237000000006</v>
      </c>
      <c r="BA12">
        <f t="shared" si="1"/>
        <v>1542.3126680000005</v>
      </c>
      <c r="BB12">
        <v>9</v>
      </c>
      <c r="BD12">
        <v>7.24</v>
      </c>
      <c r="BE12">
        <v>1.86</v>
      </c>
      <c r="BF12">
        <v>2.23</v>
      </c>
      <c r="BG12">
        <v>1.73</v>
      </c>
      <c r="BH12">
        <v>6.3</v>
      </c>
      <c r="BI12">
        <v>0.57999999999999996</v>
      </c>
      <c r="BJ12">
        <v>1.36</v>
      </c>
      <c r="BK12">
        <v>1.24</v>
      </c>
      <c r="BL12">
        <v>0.79</v>
      </c>
      <c r="BM12">
        <v>0.08</v>
      </c>
      <c r="BN12">
        <v>3.25</v>
      </c>
      <c r="BO12">
        <v>1.89</v>
      </c>
      <c r="BP12">
        <v>0.26</v>
      </c>
      <c r="BQ12">
        <v>1.99</v>
      </c>
      <c r="BR12">
        <v>2.1800000000000002</v>
      </c>
      <c r="BS12">
        <v>1.62</v>
      </c>
      <c r="BT12">
        <v>2.8932340000000001</v>
      </c>
      <c r="BU12">
        <v>1.3481259999999999</v>
      </c>
      <c r="BV12">
        <v>2.0447700000000002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0.924844</v>
      </c>
      <c r="CL12">
        <v>2.6784379999999999</v>
      </c>
      <c r="CM12">
        <v>3.5355379999999998</v>
      </c>
      <c r="CN12">
        <v>0</v>
      </c>
      <c r="CO12">
        <v>4.3140000000000001</v>
      </c>
      <c r="CP12">
        <v>4.2765000000000004</v>
      </c>
      <c r="CQ12">
        <v>1.779525</v>
      </c>
      <c r="CR12">
        <v>0.68101</v>
      </c>
      <c r="CS12">
        <v>1.12439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73.439237000000006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257.68759999999997</v>
      </c>
      <c r="L13">
        <v>0</v>
      </c>
      <c r="M13">
        <v>46.68</v>
      </c>
      <c r="N13">
        <v>120.65625</v>
      </c>
      <c r="O13">
        <v>126.47812500000001</v>
      </c>
      <c r="P13">
        <v>122.2526</v>
      </c>
      <c r="Q13">
        <v>0</v>
      </c>
      <c r="R13">
        <v>11.00156</v>
      </c>
      <c r="S13">
        <v>12.790338</v>
      </c>
      <c r="T13">
        <v>0</v>
      </c>
      <c r="U13">
        <v>348.97500000000002</v>
      </c>
      <c r="V13">
        <v>15.463198999999999</v>
      </c>
      <c r="W13">
        <v>39.614400000000003</v>
      </c>
      <c r="X13">
        <v>104.7908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1.351</v>
      </c>
      <c r="AE13">
        <v>0</v>
      </c>
      <c r="AF13">
        <v>6.5454999999999997</v>
      </c>
      <c r="AG13">
        <v>41.614199999999997</v>
      </c>
      <c r="AH13">
        <v>0</v>
      </c>
      <c r="AI13">
        <v>0</v>
      </c>
      <c r="AJ13">
        <v>0</v>
      </c>
      <c r="AK13">
        <v>52.609499999999997</v>
      </c>
      <c r="AL13">
        <v>23.24</v>
      </c>
      <c r="AM13">
        <v>0</v>
      </c>
      <c r="AN13">
        <v>0.66061999999999999</v>
      </c>
      <c r="AO13">
        <v>7.9379999999999997</v>
      </c>
      <c r="AP13">
        <v>7.6859999999999999</v>
      </c>
      <c r="AQ13">
        <v>0</v>
      </c>
      <c r="AR13">
        <v>16.559999999999999</v>
      </c>
      <c r="AS13">
        <v>15.87336</v>
      </c>
      <c r="AT13">
        <v>11.928779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73.439237000000006</v>
      </c>
      <c r="BA13">
        <f t="shared" si="1"/>
        <v>1465.8360680000005</v>
      </c>
      <c r="BB13">
        <v>10</v>
      </c>
      <c r="BD13">
        <v>7.24</v>
      </c>
      <c r="BE13">
        <v>1.86</v>
      </c>
      <c r="BF13">
        <v>2.23</v>
      </c>
      <c r="BG13">
        <v>1.73</v>
      </c>
      <c r="BH13">
        <v>6.3</v>
      </c>
      <c r="BI13">
        <v>0.57999999999999996</v>
      </c>
      <c r="BJ13">
        <v>1.36</v>
      </c>
      <c r="BK13">
        <v>1.24</v>
      </c>
      <c r="BL13">
        <v>0.79</v>
      </c>
      <c r="BM13">
        <v>0.08</v>
      </c>
      <c r="BN13">
        <v>3.25</v>
      </c>
      <c r="BO13">
        <v>1.89</v>
      </c>
      <c r="BP13">
        <v>0.26</v>
      </c>
      <c r="BQ13">
        <v>1.99</v>
      </c>
      <c r="BR13">
        <v>2.1800000000000002</v>
      </c>
      <c r="BS13">
        <v>1.62</v>
      </c>
      <c r="BT13">
        <v>2.8932340000000001</v>
      </c>
      <c r="BU13">
        <v>1.3481259999999999</v>
      </c>
      <c r="BV13">
        <v>2.0447700000000002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0.924844</v>
      </c>
      <c r="CL13">
        <v>2.6784379999999999</v>
      </c>
      <c r="CM13">
        <v>3.5355379999999998</v>
      </c>
      <c r="CN13">
        <v>0</v>
      </c>
      <c r="CO13">
        <v>4.3140000000000001</v>
      </c>
      <c r="CP13">
        <v>4.2765000000000004</v>
      </c>
      <c r="CQ13">
        <v>1.779525</v>
      </c>
      <c r="CR13">
        <v>0.68101</v>
      </c>
      <c r="CS13">
        <v>1.12439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73.439237000000006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257.68759999999997</v>
      </c>
      <c r="L14">
        <v>0</v>
      </c>
      <c r="M14">
        <v>46.68</v>
      </c>
      <c r="N14">
        <v>120.65625</v>
      </c>
      <c r="O14">
        <v>126.47812500000001</v>
      </c>
      <c r="P14">
        <v>122.2526</v>
      </c>
      <c r="Q14">
        <v>0</v>
      </c>
      <c r="R14">
        <v>9.5018999999999991</v>
      </c>
      <c r="S14">
        <v>10.0961</v>
      </c>
      <c r="T14">
        <v>0</v>
      </c>
      <c r="U14">
        <v>348.97500000000002</v>
      </c>
      <c r="V14">
        <v>15.463198999999999</v>
      </c>
      <c r="W14">
        <v>39.614400000000003</v>
      </c>
      <c r="X14">
        <v>104.7908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1.351</v>
      </c>
      <c r="AE14">
        <v>0</v>
      </c>
      <c r="AF14">
        <v>6.5454999999999997</v>
      </c>
      <c r="AG14">
        <v>41.614199999999997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0.66061999999999999</v>
      </c>
      <c r="AO14">
        <v>7.9379999999999997</v>
      </c>
      <c r="AP14">
        <v>7.6859999999999999</v>
      </c>
      <c r="AQ14">
        <v>0</v>
      </c>
      <c r="AR14">
        <v>16.559999999999999</v>
      </c>
      <c r="AS14">
        <v>15.87336</v>
      </c>
      <c r="AT14">
        <v>14.529297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73.439237000000006</v>
      </c>
      <c r="BA14">
        <f t="shared" si="1"/>
        <v>1452.6226880000002</v>
      </c>
      <c r="BB14">
        <v>11</v>
      </c>
      <c r="BD14">
        <v>7.24</v>
      </c>
      <c r="BE14">
        <v>1.86</v>
      </c>
      <c r="BF14">
        <v>2.23</v>
      </c>
      <c r="BG14">
        <v>1.73</v>
      </c>
      <c r="BH14">
        <v>6.3</v>
      </c>
      <c r="BI14">
        <v>0.57999999999999996</v>
      </c>
      <c r="BJ14">
        <v>1.36</v>
      </c>
      <c r="BK14">
        <v>1.24</v>
      </c>
      <c r="BL14">
        <v>0.79</v>
      </c>
      <c r="BM14">
        <v>0.08</v>
      </c>
      <c r="BN14">
        <v>3.25</v>
      </c>
      <c r="BO14">
        <v>1.89</v>
      </c>
      <c r="BP14">
        <v>0.26</v>
      </c>
      <c r="BQ14">
        <v>1.99</v>
      </c>
      <c r="BR14">
        <v>2.1800000000000002</v>
      </c>
      <c r="BS14">
        <v>1.62</v>
      </c>
      <c r="BT14">
        <v>2.8932340000000001</v>
      </c>
      <c r="BU14">
        <v>1.3481259999999999</v>
      </c>
      <c r="BV14">
        <v>2.0447700000000002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0.924844</v>
      </c>
      <c r="CL14">
        <v>2.6784379999999999</v>
      </c>
      <c r="CM14">
        <v>3.5355379999999998</v>
      </c>
      <c r="CN14">
        <v>0</v>
      </c>
      <c r="CO14">
        <v>4.3140000000000001</v>
      </c>
      <c r="CP14">
        <v>4.2765000000000004</v>
      </c>
      <c r="CQ14">
        <v>1.779525</v>
      </c>
      <c r="CR14">
        <v>0.68101</v>
      </c>
      <c r="CS14">
        <v>1.12439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73.439237000000006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257.68759999999997</v>
      </c>
      <c r="L15">
        <v>0</v>
      </c>
      <c r="M15">
        <v>46.68</v>
      </c>
      <c r="N15">
        <v>120.65625</v>
      </c>
      <c r="O15">
        <v>126.47812500000001</v>
      </c>
      <c r="P15">
        <v>122.2526</v>
      </c>
      <c r="Q15">
        <v>0</v>
      </c>
      <c r="R15">
        <v>9.5018999999999991</v>
      </c>
      <c r="S15">
        <v>10.0961</v>
      </c>
      <c r="T15">
        <v>0</v>
      </c>
      <c r="U15">
        <v>348.97500000000002</v>
      </c>
      <c r="V15">
        <v>15.463198999999999</v>
      </c>
      <c r="W15">
        <v>39.614400000000003</v>
      </c>
      <c r="X15">
        <v>104.7908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1.351</v>
      </c>
      <c r="AE15">
        <v>0</v>
      </c>
      <c r="AF15">
        <v>6.5454999999999997</v>
      </c>
      <c r="AG15">
        <v>41.614199999999997</v>
      </c>
      <c r="AH15">
        <v>0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0.66061999999999999</v>
      </c>
      <c r="AO15">
        <v>7.9379999999999997</v>
      </c>
      <c r="AP15">
        <v>7.6859999999999999</v>
      </c>
      <c r="AQ15">
        <v>0</v>
      </c>
      <c r="AR15">
        <v>16.559999999999999</v>
      </c>
      <c r="AS15">
        <v>15.87336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73.439237000000006</v>
      </c>
      <c r="BA15">
        <f t="shared" si="1"/>
        <v>1453.090191</v>
      </c>
      <c r="BB15">
        <v>12</v>
      </c>
      <c r="BD15">
        <v>7.24</v>
      </c>
      <c r="BE15">
        <v>1.86</v>
      </c>
      <c r="BF15">
        <v>2.23</v>
      </c>
      <c r="BG15">
        <v>1.73</v>
      </c>
      <c r="BH15">
        <v>6.3</v>
      </c>
      <c r="BI15">
        <v>0.57999999999999996</v>
      </c>
      <c r="BJ15">
        <v>1.36</v>
      </c>
      <c r="BK15">
        <v>1.24</v>
      </c>
      <c r="BL15">
        <v>0.79</v>
      </c>
      <c r="BM15">
        <v>0.08</v>
      </c>
      <c r="BN15">
        <v>3.25</v>
      </c>
      <c r="BO15">
        <v>1.89</v>
      </c>
      <c r="BP15">
        <v>0.26</v>
      </c>
      <c r="BQ15">
        <v>1.99</v>
      </c>
      <c r="BR15">
        <v>2.1800000000000002</v>
      </c>
      <c r="BS15">
        <v>1.62</v>
      </c>
      <c r="BT15">
        <v>2.8932340000000001</v>
      </c>
      <c r="BU15">
        <v>1.3481259999999999</v>
      </c>
      <c r="BV15">
        <v>2.0447700000000002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0.924844</v>
      </c>
      <c r="CL15">
        <v>2.6784379999999999</v>
      </c>
      <c r="CM15">
        <v>3.5355379999999998</v>
      </c>
      <c r="CN15">
        <v>0</v>
      </c>
      <c r="CO15">
        <v>4.3140000000000001</v>
      </c>
      <c r="CP15">
        <v>4.2765000000000004</v>
      </c>
      <c r="CQ15">
        <v>1.779525</v>
      </c>
      <c r="CR15">
        <v>0.68101</v>
      </c>
      <c r="CS15">
        <v>1.12439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73.439237000000006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257.68759999999997</v>
      </c>
      <c r="L16">
        <v>0</v>
      </c>
      <c r="M16">
        <v>46.68</v>
      </c>
      <c r="N16">
        <v>120.65625</v>
      </c>
      <c r="O16">
        <v>126.47812500000001</v>
      </c>
      <c r="P16">
        <v>122.2526</v>
      </c>
      <c r="Q16">
        <v>0</v>
      </c>
      <c r="R16">
        <v>9.5018999999999991</v>
      </c>
      <c r="S16">
        <v>10.0961</v>
      </c>
      <c r="T16">
        <v>0</v>
      </c>
      <c r="U16">
        <v>348.97500000000002</v>
      </c>
      <c r="V16">
        <v>15.463198999999999</v>
      </c>
      <c r="W16">
        <v>39.614400000000003</v>
      </c>
      <c r="X16">
        <v>104.7908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1.351</v>
      </c>
      <c r="AE16">
        <v>0</v>
      </c>
      <c r="AF16">
        <v>6.5454999999999997</v>
      </c>
      <c r="AG16">
        <v>41.614199999999997</v>
      </c>
      <c r="AH16">
        <v>0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0.66061999999999999</v>
      </c>
      <c r="AO16">
        <v>7.9379999999999997</v>
      </c>
      <c r="AP16">
        <v>7.6859999999999999</v>
      </c>
      <c r="AQ16">
        <v>0</v>
      </c>
      <c r="AR16">
        <v>16.559999999999999</v>
      </c>
      <c r="AS16">
        <v>15.87336</v>
      </c>
      <c r="AT16">
        <v>9.9748020000000004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73.439237000000006</v>
      </c>
      <c r="BA16">
        <f t="shared" si="1"/>
        <v>1448.0681930000001</v>
      </c>
      <c r="BB16">
        <v>13</v>
      </c>
      <c r="BD16">
        <v>7.24</v>
      </c>
      <c r="BE16">
        <v>1.86</v>
      </c>
      <c r="BF16">
        <v>2.23</v>
      </c>
      <c r="BG16">
        <v>1.73</v>
      </c>
      <c r="BH16">
        <v>6.3</v>
      </c>
      <c r="BI16">
        <v>0.57999999999999996</v>
      </c>
      <c r="BJ16">
        <v>1.36</v>
      </c>
      <c r="BK16">
        <v>1.24</v>
      </c>
      <c r="BL16">
        <v>0.79</v>
      </c>
      <c r="BM16">
        <v>0.08</v>
      </c>
      <c r="BN16">
        <v>3.25</v>
      </c>
      <c r="BO16">
        <v>1.89</v>
      </c>
      <c r="BP16">
        <v>0.26</v>
      </c>
      <c r="BQ16">
        <v>1.99</v>
      </c>
      <c r="BR16">
        <v>2.1800000000000002</v>
      </c>
      <c r="BS16">
        <v>1.62</v>
      </c>
      <c r="BT16">
        <v>2.8932340000000001</v>
      </c>
      <c r="BU16">
        <v>1.3481259999999999</v>
      </c>
      <c r="BV16">
        <v>2.0447700000000002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0.924844</v>
      </c>
      <c r="CL16">
        <v>2.6784379999999999</v>
      </c>
      <c r="CM16">
        <v>3.5355379999999998</v>
      </c>
      <c r="CN16">
        <v>0</v>
      </c>
      <c r="CO16">
        <v>4.3140000000000001</v>
      </c>
      <c r="CP16">
        <v>4.2765000000000004</v>
      </c>
      <c r="CQ16">
        <v>1.779525</v>
      </c>
      <c r="CR16">
        <v>0.68101</v>
      </c>
      <c r="CS16">
        <v>1.12439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73.439237000000006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257.68759999999997</v>
      </c>
      <c r="L17">
        <v>0</v>
      </c>
      <c r="M17">
        <v>46.68</v>
      </c>
      <c r="N17">
        <v>120.65625</v>
      </c>
      <c r="O17">
        <v>126.47812500000001</v>
      </c>
      <c r="P17">
        <v>122.2526</v>
      </c>
      <c r="Q17">
        <v>0</v>
      </c>
      <c r="R17">
        <v>9.5018999999999991</v>
      </c>
      <c r="S17">
        <v>10.0961</v>
      </c>
      <c r="T17">
        <v>0</v>
      </c>
      <c r="U17">
        <v>348.97500000000002</v>
      </c>
      <c r="V17">
        <v>15.463198999999999</v>
      </c>
      <c r="W17">
        <v>39.614400000000003</v>
      </c>
      <c r="X17">
        <v>104.7908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1.351</v>
      </c>
      <c r="AE17">
        <v>0</v>
      </c>
      <c r="AF17">
        <v>6.5454999999999997</v>
      </c>
      <c r="AG17">
        <v>41.614199999999997</v>
      </c>
      <c r="AH17">
        <v>0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0.66061999999999999</v>
      </c>
      <c r="AO17">
        <v>7.9379999999999997</v>
      </c>
      <c r="AP17">
        <v>7.6859999999999999</v>
      </c>
      <c r="AQ17">
        <v>0</v>
      </c>
      <c r="AR17">
        <v>16.559999999999999</v>
      </c>
      <c r="AS17">
        <v>13.452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73.439237000000006</v>
      </c>
      <c r="BA17">
        <f t="shared" si="1"/>
        <v>1450.668831</v>
      </c>
      <c r="BB17">
        <v>14</v>
      </c>
      <c r="BD17">
        <v>7.24</v>
      </c>
      <c r="BE17">
        <v>1.86</v>
      </c>
      <c r="BF17">
        <v>2.23</v>
      </c>
      <c r="BG17">
        <v>1.73</v>
      </c>
      <c r="BH17">
        <v>6.3</v>
      </c>
      <c r="BI17">
        <v>0.57999999999999996</v>
      </c>
      <c r="BJ17">
        <v>1.36</v>
      </c>
      <c r="BK17">
        <v>1.24</v>
      </c>
      <c r="BL17">
        <v>0.79</v>
      </c>
      <c r="BM17">
        <v>0.08</v>
      </c>
      <c r="BN17">
        <v>3.25</v>
      </c>
      <c r="BO17">
        <v>1.89</v>
      </c>
      <c r="BP17">
        <v>0.26</v>
      </c>
      <c r="BQ17">
        <v>1.99</v>
      </c>
      <c r="BR17">
        <v>2.1800000000000002</v>
      </c>
      <c r="BS17">
        <v>1.62</v>
      </c>
      <c r="BT17">
        <v>2.8932340000000001</v>
      </c>
      <c r="BU17">
        <v>1.3481259999999999</v>
      </c>
      <c r="BV17">
        <v>2.0447700000000002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0.924844</v>
      </c>
      <c r="CL17">
        <v>2.6784379999999999</v>
      </c>
      <c r="CM17">
        <v>3.5355379999999998</v>
      </c>
      <c r="CN17">
        <v>0</v>
      </c>
      <c r="CO17">
        <v>4.3140000000000001</v>
      </c>
      <c r="CP17">
        <v>4.2765000000000004</v>
      </c>
      <c r="CQ17">
        <v>1.779525</v>
      </c>
      <c r="CR17">
        <v>0.68101</v>
      </c>
      <c r="CS17">
        <v>1.12439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73.439237000000006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257.68759999999997</v>
      </c>
      <c r="L18">
        <v>0</v>
      </c>
      <c r="M18">
        <v>46.68</v>
      </c>
      <c r="N18">
        <v>120.65625</v>
      </c>
      <c r="O18">
        <v>126.47812500000001</v>
      </c>
      <c r="P18">
        <v>122.2526</v>
      </c>
      <c r="Q18">
        <v>0</v>
      </c>
      <c r="R18">
        <v>9.5018999999999991</v>
      </c>
      <c r="S18">
        <v>10.0961</v>
      </c>
      <c r="T18">
        <v>0</v>
      </c>
      <c r="U18">
        <v>348.97500000000002</v>
      </c>
      <c r="V18">
        <v>15.463198999999999</v>
      </c>
      <c r="W18">
        <v>39.614400000000003</v>
      </c>
      <c r="X18">
        <v>104.7908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1.351</v>
      </c>
      <c r="AE18">
        <v>0</v>
      </c>
      <c r="AF18">
        <v>6.5454999999999997</v>
      </c>
      <c r="AG18">
        <v>41.614199999999997</v>
      </c>
      <c r="AH18">
        <v>19.34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0.66061999999999999</v>
      </c>
      <c r="AO18">
        <v>7.9379999999999997</v>
      </c>
      <c r="AP18">
        <v>7.6859999999999999</v>
      </c>
      <c r="AQ18">
        <v>0</v>
      </c>
      <c r="AR18">
        <v>16.559999999999999</v>
      </c>
      <c r="AS18">
        <v>13.452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73.543737000000007</v>
      </c>
      <c r="BA18">
        <f t="shared" si="1"/>
        <v>1470.1133309999998</v>
      </c>
      <c r="BB18">
        <v>15</v>
      </c>
      <c r="BD18">
        <v>7.24</v>
      </c>
      <c r="BE18">
        <v>1.86</v>
      </c>
      <c r="BF18">
        <v>2.23</v>
      </c>
      <c r="BG18">
        <v>1.73</v>
      </c>
      <c r="BH18">
        <v>6.3</v>
      </c>
      <c r="BI18">
        <v>0.57999999999999996</v>
      </c>
      <c r="BJ18">
        <v>1.36</v>
      </c>
      <c r="BK18">
        <v>1.24</v>
      </c>
      <c r="BL18">
        <v>0.79</v>
      </c>
      <c r="BM18">
        <v>0.08</v>
      </c>
      <c r="BN18">
        <v>3.25</v>
      </c>
      <c r="BO18">
        <v>1.89</v>
      </c>
      <c r="BP18">
        <v>0.26</v>
      </c>
      <c r="BQ18">
        <v>1.99</v>
      </c>
      <c r="BR18">
        <v>2.1800000000000002</v>
      </c>
      <c r="BS18">
        <v>1.62</v>
      </c>
      <c r="BT18">
        <v>2.8932340000000001</v>
      </c>
      <c r="BU18">
        <v>1.3481259999999999</v>
      </c>
      <c r="BV18">
        <v>2.0447700000000002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0.924844</v>
      </c>
      <c r="CL18">
        <v>2.6784379999999999</v>
      </c>
      <c r="CM18">
        <v>3.5355379999999998</v>
      </c>
      <c r="CN18">
        <v>0</v>
      </c>
      <c r="CO18">
        <v>4.3140000000000001</v>
      </c>
      <c r="CP18">
        <v>4.2765000000000004</v>
      </c>
      <c r="CQ18">
        <v>1.779525</v>
      </c>
      <c r="CR18">
        <v>0.68101</v>
      </c>
      <c r="CS18">
        <v>1.12439</v>
      </c>
      <c r="CT18">
        <v>0</v>
      </c>
      <c r="CU18">
        <v>0</v>
      </c>
      <c r="CV18">
        <v>0.1045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73.543737000000007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257.68759999999997</v>
      </c>
      <c r="L19">
        <v>0</v>
      </c>
      <c r="M19">
        <v>46.68</v>
      </c>
      <c r="N19">
        <v>120.65625</v>
      </c>
      <c r="O19">
        <v>126.47812500000001</v>
      </c>
      <c r="P19">
        <v>122.2526</v>
      </c>
      <c r="Q19">
        <v>0</v>
      </c>
      <c r="R19">
        <v>9.5018999999999991</v>
      </c>
      <c r="S19">
        <v>10.0961</v>
      </c>
      <c r="T19">
        <v>0</v>
      </c>
      <c r="U19">
        <v>348.97500000000002</v>
      </c>
      <c r="V19">
        <v>15.463198999999999</v>
      </c>
      <c r="W19">
        <v>39.614400000000003</v>
      </c>
      <c r="X19">
        <v>104.7908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0</v>
      </c>
      <c r="AF19">
        <v>6.5454999999999997</v>
      </c>
      <c r="AG19">
        <v>41.614199999999997</v>
      </c>
      <c r="AH19">
        <v>19.34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0.66061999999999999</v>
      </c>
      <c r="AO19">
        <v>7.9379999999999997</v>
      </c>
      <c r="AP19">
        <v>7.6859999999999999</v>
      </c>
      <c r="AQ19">
        <v>0</v>
      </c>
      <c r="AR19">
        <v>16.559999999999999</v>
      </c>
      <c r="AS19">
        <v>10.492559999999999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73.630017000000009</v>
      </c>
      <c r="BA19">
        <f t="shared" si="1"/>
        <v>1467.2401709999997</v>
      </c>
      <c r="BB19">
        <v>16</v>
      </c>
      <c r="BD19">
        <v>7.24</v>
      </c>
      <c r="BE19">
        <v>1.86</v>
      </c>
      <c r="BF19">
        <v>2.23</v>
      </c>
      <c r="BG19">
        <v>1.73</v>
      </c>
      <c r="BH19">
        <v>6.3</v>
      </c>
      <c r="BI19">
        <v>0.57999999999999996</v>
      </c>
      <c r="BJ19">
        <v>1.36</v>
      </c>
      <c r="BK19">
        <v>1.24</v>
      </c>
      <c r="BL19">
        <v>0.79</v>
      </c>
      <c r="BM19">
        <v>0.08</v>
      </c>
      <c r="BN19">
        <v>3.25</v>
      </c>
      <c r="BO19">
        <v>1.89</v>
      </c>
      <c r="BP19">
        <v>0.26</v>
      </c>
      <c r="BQ19">
        <v>1.99</v>
      </c>
      <c r="BR19">
        <v>2.1800000000000002</v>
      </c>
      <c r="BS19">
        <v>1.62</v>
      </c>
      <c r="BT19">
        <v>2.8932340000000001</v>
      </c>
      <c r="BU19">
        <v>1.3481259999999999</v>
      </c>
      <c r="BV19">
        <v>2.0447700000000002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0.924844</v>
      </c>
      <c r="CL19">
        <v>2.6784379999999999</v>
      </c>
      <c r="CM19">
        <v>3.5355379999999998</v>
      </c>
      <c r="CN19">
        <v>8.6279999999999996E-2</v>
      </c>
      <c r="CO19">
        <v>4.3140000000000001</v>
      </c>
      <c r="CP19">
        <v>4.2765000000000004</v>
      </c>
      <c r="CQ19">
        <v>1.779525</v>
      </c>
      <c r="CR19">
        <v>0.68101</v>
      </c>
      <c r="CS19">
        <v>1.12439</v>
      </c>
      <c r="CT19">
        <v>0</v>
      </c>
      <c r="CU19">
        <v>0</v>
      </c>
      <c r="CV19">
        <v>0.1045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73.630017000000009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257.68759999999997</v>
      </c>
      <c r="L20">
        <v>0</v>
      </c>
      <c r="M20">
        <v>46.68</v>
      </c>
      <c r="N20">
        <v>120.65625</v>
      </c>
      <c r="O20">
        <v>126.47812500000001</v>
      </c>
      <c r="P20">
        <v>122.2526</v>
      </c>
      <c r="Q20">
        <v>0</v>
      </c>
      <c r="R20">
        <v>9.5018999999999991</v>
      </c>
      <c r="S20">
        <v>10.0961</v>
      </c>
      <c r="T20">
        <v>0</v>
      </c>
      <c r="U20">
        <v>348.97500000000002</v>
      </c>
      <c r="V20">
        <v>15.463198999999999</v>
      </c>
      <c r="W20">
        <v>39.614400000000003</v>
      </c>
      <c r="X20">
        <v>104.7908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1.351</v>
      </c>
      <c r="AE20">
        <v>0</v>
      </c>
      <c r="AF20">
        <v>6.5454999999999997</v>
      </c>
      <c r="AG20">
        <v>41.614199999999997</v>
      </c>
      <c r="AH20">
        <v>19.34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0.66061999999999999</v>
      </c>
      <c r="AO20">
        <v>7.9379999999999997</v>
      </c>
      <c r="AP20">
        <v>7.6859999999999999</v>
      </c>
      <c r="AQ20">
        <v>0</v>
      </c>
      <c r="AR20">
        <v>16.559999999999999</v>
      </c>
      <c r="AS20">
        <v>10.492559999999999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73.630017000000009</v>
      </c>
      <c r="BA20">
        <f t="shared" si="1"/>
        <v>1467.2401709999997</v>
      </c>
      <c r="BB20">
        <v>17</v>
      </c>
      <c r="BD20">
        <v>7.24</v>
      </c>
      <c r="BE20">
        <v>1.86</v>
      </c>
      <c r="BF20">
        <v>2.23</v>
      </c>
      <c r="BG20">
        <v>1.73</v>
      </c>
      <c r="BH20">
        <v>6.3</v>
      </c>
      <c r="BI20">
        <v>0.57999999999999996</v>
      </c>
      <c r="BJ20">
        <v>1.36</v>
      </c>
      <c r="BK20">
        <v>1.24</v>
      </c>
      <c r="BL20">
        <v>0.79</v>
      </c>
      <c r="BM20">
        <v>0.08</v>
      </c>
      <c r="BN20">
        <v>3.25</v>
      </c>
      <c r="BO20">
        <v>1.89</v>
      </c>
      <c r="BP20">
        <v>0.26</v>
      </c>
      <c r="BQ20">
        <v>1.99</v>
      </c>
      <c r="BR20">
        <v>2.1800000000000002</v>
      </c>
      <c r="BS20">
        <v>1.62</v>
      </c>
      <c r="BT20">
        <v>2.8932340000000001</v>
      </c>
      <c r="BU20">
        <v>1.3481259999999999</v>
      </c>
      <c r="BV20">
        <v>2.0447700000000002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0.924844</v>
      </c>
      <c r="CL20">
        <v>2.6784379999999999</v>
      </c>
      <c r="CM20">
        <v>3.5355379999999998</v>
      </c>
      <c r="CN20">
        <v>8.6279999999999996E-2</v>
      </c>
      <c r="CO20">
        <v>4.3140000000000001</v>
      </c>
      <c r="CP20">
        <v>4.2765000000000004</v>
      </c>
      <c r="CQ20">
        <v>1.779525</v>
      </c>
      <c r="CR20">
        <v>0.68101</v>
      </c>
      <c r="CS20">
        <v>1.12439</v>
      </c>
      <c r="CT20">
        <v>0</v>
      </c>
      <c r="CU20">
        <v>0</v>
      </c>
      <c r="CV20">
        <v>0.1045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73.630017000000009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257.68759999999997</v>
      </c>
      <c r="L21">
        <v>0</v>
      </c>
      <c r="M21">
        <v>46.68</v>
      </c>
      <c r="N21">
        <v>120.65625</v>
      </c>
      <c r="O21">
        <v>126.47812500000001</v>
      </c>
      <c r="P21">
        <v>122.2526</v>
      </c>
      <c r="Q21">
        <v>0</v>
      </c>
      <c r="R21">
        <v>9.5018999999999991</v>
      </c>
      <c r="S21">
        <v>10.0961</v>
      </c>
      <c r="T21">
        <v>0</v>
      </c>
      <c r="U21">
        <v>348.97500000000002</v>
      </c>
      <c r="V21">
        <v>15.463198999999999</v>
      </c>
      <c r="W21">
        <v>39.614400000000003</v>
      </c>
      <c r="X21">
        <v>104.7908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1.351</v>
      </c>
      <c r="AE21">
        <v>0</v>
      </c>
      <c r="AF21">
        <v>6.5454999999999997</v>
      </c>
      <c r="AG21">
        <v>41.614199999999997</v>
      </c>
      <c r="AH21">
        <v>19.34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0.66061999999999999</v>
      </c>
      <c r="AO21">
        <v>7.9379999999999997</v>
      </c>
      <c r="AP21">
        <v>7.6859999999999999</v>
      </c>
      <c r="AQ21">
        <v>0</v>
      </c>
      <c r="AR21">
        <v>13.247999999999999</v>
      </c>
      <c r="AS21">
        <v>10.492559999999999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73.745057000000017</v>
      </c>
      <c r="BA21">
        <f t="shared" si="1"/>
        <v>1464.0432109999999</v>
      </c>
      <c r="BB21">
        <v>18</v>
      </c>
      <c r="BD21">
        <v>7.24</v>
      </c>
      <c r="BE21">
        <v>1.86</v>
      </c>
      <c r="BF21">
        <v>2.23</v>
      </c>
      <c r="BG21">
        <v>1.73</v>
      </c>
      <c r="BH21">
        <v>6.3</v>
      </c>
      <c r="BI21">
        <v>0.57999999999999996</v>
      </c>
      <c r="BJ21">
        <v>1.36</v>
      </c>
      <c r="BK21">
        <v>1.24</v>
      </c>
      <c r="BL21">
        <v>0.79</v>
      </c>
      <c r="BM21">
        <v>0.08</v>
      </c>
      <c r="BN21">
        <v>3.25</v>
      </c>
      <c r="BO21">
        <v>1.89</v>
      </c>
      <c r="BP21">
        <v>0.26</v>
      </c>
      <c r="BQ21">
        <v>1.99</v>
      </c>
      <c r="BR21">
        <v>2.1800000000000002</v>
      </c>
      <c r="BS21">
        <v>1.62</v>
      </c>
      <c r="BT21">
        <v>2.8932340000000001</v>
      </c>
      <c r="BU21">
        <v>1.3481259999999999</v>
      </c>
      <c r="BV21">
        <v>2.0447700000000002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0.924844</v>
      </c>
      <c r="CL21">
        <v>2.6784379999999999</v>
      </c>
      <c r="CM21">
        <v>3.5355379999999998</v>
      </c>
      <c r="CN21">
        <v>0.20132</v>
      </c>
      <c r="CO21">
        <v>4.3140000000000001</v>
      </c>
      <c r="CP21">
        <v>4.2765000000000004</v>
      </c>
      <c r="CQ21">
        <v>1.779525</v>
      </c>
      <c r="CR21">
        <v>0.68101</v>
      </c>
      <c r="CS21">
        <v>1.12439</v>
      </c>
      <c r="CT21">
        <v>0</v>
      </c>
      <c r="CU21">
        <v>0</v>
      </c>
      <c r="CV21">
        <v>0.1045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73.745057000000017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257.68759999999997</v>
      </c>
      <c r="L22">
        <v>0</v>
      </c>
      <c r="M22">
        <v>46.68</v>
      </c>
      <c r="N22">
        <v>120.65625</v>
      </c>
      <c r="O22">
        <v>126.47812500000001</v>
      </c>
      <c r="P22">
        <v>122.2526</v>
      </c>
      <c r="Q22">
        <v>0</v>
      </c>
      <c r="R22">
        <v>9.5018999999999991</v>
      </c>
      <c r="S22">
        <v>10.0961</v>
      </c>
      <c r="T22">
        <v>0</v>
      </c>
      <c r="U22">
        <v>348.97500000000002</v>
      </c>
      <c r="V22">
        <v>15.463198999999999</v>
      </c>
      <c r="W22">
        <v>39.614400000000003</v>
      </c>
      <c r="X22">
        <v>104.7908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1.351</v>
      </c>
      <c r="AE22">
        <v>0</v>
      </c>
      <c r="AF22">
        <v>6.5454999999999997</v>
      </c>
      <c r="AG22">
        <v>41.614199999999997</v>
      </c>
      <c r="AH22">
        <v>19.34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0.66061999999999999</v>
      </c>
      <c r="AO22">
        <v>7.9379999999999997</v>
      </c>
      <c r="AP22">
        <v>7.6859999999999999</v>
      </c>
      <c r="AQ22">
        <v>0</v>
      </c>
      <c r="AR22">
        <v>13.247999999999999</v>
      </c>
      <c r="AS22">
        <v>10.492559999999999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73.745057000000017</v>
      </c>
      <c r="BA22">
        <f t="shared" si="1"/>
        <v>1464.0432109999999</v>
      </c>
      <c r="BB22">
        <v>19</v>
      </c>
      <c r="BD22">
        <v>7.24</v>
      </c>
      <c r="BE22">
        <v>1.86</v>
      </c>
      <c r="BF22">
        <v>2.23</v>
      </c>
      <c r="BG22">
        <v>1.73</v>
      </c>
      <c r="BH22">
        <v>6.3</v>
      </c>
      <c r="BI22">
        <v>0.57999999999999996</v>
      </c>
      <c r="BJ22">
        <v>1.36</v>
      </c>
      <c r="BK22">
        <v>1.24</v>
      </c>
      <c r="BL22">
        <v>0.79</v>
      </c>
      <c r="BM22">
        <v>0.08</v>
      </c>
      <c r="BN22">
        <v>3.25</v>
      </c>
      <c r="BO22">
        <v>1.89</v>
      </c>
      <c r="BP22">
        <v>0.26</v>
      </c>
      <c r="BQ22">
        <v>1.99</v>
      </c>
      <c r="BR22">
        <v>2.1800000000000002</v>
      </c>
      <c r="BS22">
        <v>1.62</v>
      </c>
      <c r="BT22">
        <v>2.8932340000000001</v>
      </c>
      <c r="BU22">
        <v>1.3481259999999999</v>
      </c>
      <c r="BV22">
        <v>2.0447700000000002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0.924844</v>
      </c>
      <c r="CL22">
        <v>2.6784379999999999</v>
      </c>
      <c r="CM22">
        <v>3.5355379999999998</v>
      </c>
      <c r="CN22">
        <v>0.20132</v>
      </c>
      <c r="CO22">
        <v>4.3140000000000001</v>
      </c>
      <c r="CP22">
        <v>4.2765000000000004</v>
      </c>
      <c r="CQ22">
        <v>1.779525</v>
      </c>
      <c r="CR22">
        <v>0.68101</v>
      </c>
      <c r="CS22">
        <v>1.12439</v>
      </c>
      <c r="CT22">
        <v>0</v>
      </c>
      <c r="CU22">
        <v>0</v>
      </c>
      <c r="CV22">
        <v>0.1045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73.745057000000017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299.68759999999997</v>
      </c>
      <c r="L23">
        <v>0</v>
      </c>
      <c r="M23">
        <v>46.68</v>
      </c>
      <c r="N23">
        <v>120.65625</v>
      </c>
      <c r="O23">
        <v>126.47812500000001</v>
      </c>
      <c r="P23">
        <v>122.2526</v>
      </c>
      <c r="Q23">
        <v>0</v>
      </c>
      <c r="R23">
        <v>18.808700000000002</v>
      </c>
      <c r="S23">
        <v>21.678100000000001</v>
      </c>
      <c r="T23">
        <v>0</v>
      </c>
      <c r="U23">
        <v>348.97500000000002</v>
      </c>
      <c r="V23">
        <v>15.463198999999999</v>
      </c>
      <c r="W23">
        <v>39.614400000000003</v>
      </c>
      <c r="X23">
        <v>104.7908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1.351</v>
      </c>
      <c r="AE23">
        <v>0</v>
      </c>
      <c r="AF23">
        <v>6.5454999999999997</v>
      </c>
      <c r="AG23">
        <v>41.614199999999997</v>
      </c>
      <c r="AH23">
        <v>23.884899999999998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0.66061999999999999</v>
      </c>
      <c r="AO23">
        <v>7.9379999999999997</v>
      </c>
      <c r="AP23">
        <v>7.6859999999999999</v>
      </c>
      <c r="AQ23">
        <v>0</v>
      </c>
      <c r="AR23">
        <v>13.247999999999999</v>
      </c>
      <c r="AS23">
        <v>10.492559999999999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72.138597000000004</v>
      </c>
      <c r="BA23">
        <f t="shared" si="1"/>
        <v>1529.8704509999998</v>
      </c>
      <c r="BB23">
        <v>20</v>
      </c>
      <c r="BD23">
        <v>7.24</v>
      </c>
      <c r="BE23">
        <v>1.86</v>
      </c>
      <c r="BF23">
        <v>2.23</v>
      </c>
      <c r="BG23">
        <v>1.73</v>
      </c>
      <c r="BH23">
        <v>4.41</v>
      </c>
      <c r="BI23">
        <v>0.57999999999999996</v>
      </c>
      <c r="BJ23">
        <v>1.36</v>
      </c>
      <c r="BK23">
        <v>1.24</v>
      </c>
      <c r="BL23">
        <v>0.79</v>
      </c>
      <c r="BM23">
        <v>0.08</v>
      </c>
      <c r="BN23">
        <v>3.25</v>
      </c>
      <c r="BO23">
        <v>1.89</v>
      </c>
      <c r="BP23">
        <v>0.26</v>
      </c>
      <c r="BQ23">
        <v>1.99</v>
      </c>
      <c r="BR23">
        <v>2.1800000000000002</v>
      </c>
      <c r="BS23">
        <v>1.62</v>
      </c>
      <c r="BT23">
        <v>2.8932340000000001</v>
      </c>
      <c r="BU23">
        <v>1.3481259999999999</v>
      </c>
      <c r="BV23">
        <v>2.0447700000000002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0.924844</v>
      </c>
      <c r="CL23">
        <v>2.6784379999999999</v>
      </c>
      <c r="CM23">
        <v>3.5355379999999998</v>
      </c>
      <c r="CN23">
        <v>0.46016000000000001</v>
      </c>
      <c r="CO23">
        <v>4.3140000000000001</v>
      </c>
      <c r="CP23">
        <v>4.2765000000000004</v>
      </c>
      <c r="CQ23">
        <v>1.779525</v>
      </c>
      <c r="CR23">
        <v>0.68101</v>
      </c>
      <c r="CS23">
        <v>1.12439</v>
      </c>
      <c r="CT23">
        <v>0</v>
      </c>
      <c r="CU23">
        <v>0</v>
      </c>
      <c r="CV23">
        <v>0.12920000000000001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72.138597000000004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299.68759999999997</v>
      </c>
      <c r="L24">
        <v>0</v>
      </c>
      <c r="M24">
        <v>46.68</v>
      </c>
      <c r="N24">
        <v>120.65625</v>
      </c>
      <c r="O24">
        <v>126.47812500000001</v>
      </c>
      <c r="P24">
        <v>122.2526</v>
      </c>
      <c r="Q24">
        <v>0</v>
      </c>
      <c r="R24">
        <v>18.808700000000002</v>
      </c>
      <c r="S24">
        <v>21.678100000000001</v>
      </c>
      <c r="T24">
        <v>0</v>
      </c>
      <c r="U24">
        <v>348.97500000000002</v>
      </c>
      <c r="V24">
        <v>15.463198999999999</v>
      </c>
      <c r="W24">
        <v>39.614400000000003</v>
      </c>
      <c r="X24">
        <v>104.7908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15.756</v>
      </c>
      <c r="AF24">
        <v>6.5454999999999997</v>
      </c>
      <c r="AG24">
        <v>41.614199999999997</v>
      </c>
      <c r="AH24">
        <v>47.769799999999996</v>
      </c>
      <c r="AI24">
        <v>0</v>
      </c>
      <c r="AJ24">
        <v>0</v>
      </c>
      <c r="AK24">
        <v>52.609499999999997</v>
      </c>
      <c r="AL24">
        <v>11.62</v>
      </c>
      <c r="AM24">
        <v>0</v>
      </c>
      <c r="AN24">
        <v>0.66061999999999999</v>
      </c>
      <c r="AO24">
        <v>7.9379999999999997</v>
      </c>
      <c r="AP24">
        <v>7.6859999999999999</v>
      </c>
      <c r="AQ24">
        <v>16.055</v>
      </c>
      <c r="AR24">
        <v>13.247999999999999</v>
      </c>
      <c r="AS24">
        <v>10.492559999999999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72.267797000000002</v>
      </c>
      <c r="BA24">
        <f t="shared" si="1"/>
        <v>1593.6664509999998</v>
      </c>
      <c r="BB24">
        <v>21</v>
      </c>
      <c r="BD24">
        <v>7.24</v>
      </c>
      <c r="BE24">
        <v>1.86</v>
      </c>
      <c r="BF24">
        <v>2.23</v>
      </c>
      <c r="BG24">
        <v>1.73</v>
      </c>
      <c r="BH24">
        <v>4.41</v>
      </c>
      <c r="BI24">
        <v>0.57999999999999996</v>
      </c>
      <c r="BJ24">
        <v>1.36</v>
      </c>
      <c r="BK24">
        <v>1.24</v>
      </c>
      <c r="BL24">
        <v>0.79</v>
      </c>
      <c r="BM24">
        <v>0.08</v>
      </c>
      <c r="BN24">
        <v>3.25</v>
      </c>
      <c r="BO24">
        <v>1.89</v>
      </c>
      <c r="BP24">
        <v>0.26</v>
      </c>
      <c r="BQ24">
        <v>1.99</v>
      </c>
      <c r="BR24">
        <v>2.1800000000000002</v>
      </c>
      <c r="BS24">
        <v>1.62</v>
      </c>
      <c r="BT24">
        <v>2.8932340000000001</v>
      </c>
      <c r="BU24">
        <v>1.3481259999999999</v>
      </c>
      <c r="BV24">
        <v>2.0447700000000002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0.924844</v>
      </c>
      <c r="CL24">
        <v>2.6784379999999999</v>
      </c>
      <c r="CM24">
        <v>3.5355379999999998</v>
      </c>
      <c r="CN24">
        <v>0.46016000000000001</v>
      </c>
      <c r="CO24">
        <v>4.3140000000000001</v>
      </c>
      <c r="CP24">
        <v>4.2765000000000004</v>
      </c>
      <c r="CQ24">
        <v>1.779525</v>
      </c>
      <c r="CR24">
        <v>0.68101</v>
      </c>
      <c r="CS24">
        <v>1.12439</v>
      </c>
      <c r="CT24">
        <v>0</v>
      </c>
      <c r="CU24">
        <v>0</v>
      </c>
      <c r="CV24">
        <v>0.25840000000000002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72.267797000000002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299.68759999999997</v>
      </c>
      <c r="L25">
        <v>0</v>
      </c>
      <c r="M25">
        <v>46.68</v>
      </c>
      <c r="N25">
        <v>120.65625</v>
      </c>
      <c r="O25">
        <v>126.47812500000001</v>
      </c>
      <c r="P25">
        <v>122.2526</v>
      </c>
      <c r="Q25">
        <v>0</v>
      </c>
      <c r="R25">
        <v>18.808700000000002</v>
      </c>
      <c r="S25">
        <v>21.678100000000001</v>
      </c>
      <c r="T25">
        <v>0</v>
      </c>
      <c r="U25">
        <v>348.97500000000002</v>
      </c>
      <c r="V25">
        <v>15.463198999999999</v>
      </c>
      <c r="W25">
        <v>39.614400000000003</v>
      </c>
      <c r="X25">
        <v>104.7908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9.3218999999999994</v>
      </c>
      <c r="AE25">
        <v>31.512</v>
      </c>
      <c r="AF25">
        <v>6.5454999999999997</v>
      </c>
      <c r="AG25">
        <v>41.614199999999997</v>
      </c>
      <c r="AH25">
        <v>71.654700000000005</v>
      </c>
      <c r="AI25">
        <v>0</v>
      </c>
      <c r="AJ25">
        <v>0</v>
      </c>
      <c r="AK25">
        <v>52.609499999999997</v>
      </c>
      <c r="AL25">
        <v>11.62</v>
      </c>
      <c r="AM25">
        <v>0</v>
      </c>
      <c r="AN25">
        <v>0.66061999999999999</v>
      </c>
      <c r="AO25">
        <v>7.9379999999999997</v>
      </c>
      <c r="AP25">
        <v>7.6859999999999999</v>
      </c>
      <c r="AQ25">
        <v>32.11</v>
      </c>
      <c r="AR25">
        <v>13.247999999999999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72.904277000000008</v>
      </c>
      <c r="BA25">
        <f t="shared" si="1"/>
        <v>1659.9046709999996</v>
      </c>
      <c r="BB25">
        <v>22</v>
      </c>
      <c r="BD25">
        <v>7.24</v>
      </c>
      <c r="BE25">
        <v>1.86</v>
      </c>
      <c r="BF25">
        <v>2.23</v>
      </c>
      <c r="BG25">
        <v>1.73</v>
      </c>
      <c r="BH25">
        <v>4.41</v>
      </c>
      <c r="BI25">
        <v>0.57999999999999996</v>
      </c>
      <c r="BJ25">
        <v>1.36</v>
      </c>
      <c r="BK25">
        <v>1.24</v>
      </c>
      <c r="BL25">
        <v>0.79</v>
      </c>
      <c r="BM25">
        <v>0.08</v>
      </c>
      <c r="BN25">
        <v>3.25</v>
      </c>
      <c r="BO25">
        <v>1.89</v>
      </c>
      <c r="BP25">
        <v>0.26</v>
      </c>
      <c r="BQ25">
        <v>1.99</v>
      </c>
      <c r="BR25">
        <v>2.1800000000000002</v>
      </c>
      <c r="BS25">
        <v>1.62</v>
      </c>
      <c r="BT25">
        <v>2.8932340000000001</v>
      </c>
      <c r="BU25">
        <v>1.3481259999999999</v>
      </c>
      <c r="BV25">
        <v>2.0447700000000002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0.924844</v>
      </c>
      <c r="CL25">
        <v>2.6784379999999999</v>
      </c>
      <c r="CM25">
        <v>3.5355379999999998</v>
      </c>
      <c r="CN25">
        <v>0.69023999999999996</v>
      </c>
      <c r="CO25">
        <v>4.3140000000000001</v>
      </c>
      <c r="CP25">
        <v>4.2765000000000004</v>
      </c>
      <c r="CQ25">
        <v>1.779525</v>
      </c>
      <c r="CR25">
        <v>0.68101</v>
      </c>
      <c r="CS25">
        <v>1.12439</v>
      </c>
      <c r="CT25">
        <v>0</v>
      </c>
      <c r="CU25">
        <v>0.2772</v>
      </c>
      <c r="CV25">
        <v>0.3876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72.904277000000008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299.68759999999997</v>
      </c>
      <c r="L26">
        <v>0</v>
      </c>
      <c r="M26">
        <v>46.68</v>
      </c>
      <c r="N26">
        <v>120.65625</v>
      </c>
      <c r="O26">
        <v>126.47812500000001</v>
      </c>
      <c r="P26">
        <v>122.2526</v>
      </c>
      <c r="Q26">
        <v>0</v>
      </c>
      <c r="R26">
        <v>18.808700000000002</v>
      </c>
      <c r="S26">
        <v>21.678100000000001</v>
      </c>
      <c r="T26">
        <v>0</v>
      </c>
      <c r="U26">
        <v>348.97500000000002</v>
      </c>
      <c r="V26">
        <v>15.463198999999999</v>
      </c>
      <c r="W26">
        <v>39.614400000000003</v>
      </c>
      <c r="X26">
        <v>104.7908</v>
      </c>
      <c r="Y26">
        <v>0</v>
      </c>
      <c r="Z26">
        <v>6.49</v>
      </c>
      <c r="AA26">
        <v>0</v>
      </c>
      <c r="AB26">
        <v>13.426</v>
      </c>
      <c r="AC26">
        <v>9.9058399999999995</v>
      </c>
      <c r="AD26">
        <v>18.643799999999999</v>
      </c>
      <c r="AE26">
        <v>42.147300000000001</v>
      </c>
      <c r="AF26">
        <v>6.5454999999999997</v>
      </c>
      <c r="AG26">
        <v>41.614199999999997</v>
      </c>
      <c r="AH26">
        <v>95.539599999999993</v>
      </c>
      <c r="AI26">
        <v>0</v>
      </c>
      <c r="AJ26">
        <v>0</v>
      </c>
      <c r="AK26">
        <v>52.609499999999997</v>
      </c>
      <c r="AL26">
        <v>11.62</v>
      </c>
      <c r="AM26">
        <v>5.3196000000000003</v>
      </c>
      <c r="AN26">
        <v>0.66061999999999999</v>
      </c>
      <c r="AO26">
        <v>7.9379999999999997</v>
      </c>
      <c r="AP26">
        <v>7.6859999999999999</v>
      </c>
      <c r="AQ26">
        <v>32.11</v>
      </c>
      <c r="AR26">
        <v>13.247999999999999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73.161877000000018</v>
      </c>
      <c r="BA26">
        <f t="shared" si="1"/>
        <v>1729.2399709999997</v>
      </c>
      <c r="BB26">
        <v>23</v>
      </c>
      <c r="BD26">
        <v>7.24</v>
      </c>
      <c r="BE26">
        <v>1.86</v>
      </c>
      <c r="BF26">
        <v>2.23</v>
      </c>
      <c r="BG26">
        <v>1.73</v>
      </c>
      <c r="BH26">
        <v>4.41</v>
      </c>
      <c r="BI26">
        <v>0.6</v>
      </c>
      <c r="BJ26">
        <v>1.39</v>
      </c>
      <c r="BK26">
        <v>1.24</v>
      </c>
      <c r="BL26">
        <v>0.79</v>
      </c>
      <c r="BM26">
        <v>0.08</v>
      </c>
      <c r="BN26">
        <v>3.25</v>
      </c>
      <c r="BO26">
        <v>1.89</v>
      </c>
      <c r="BP26">
        <v>0.26</v>
      </c>
      <c r="BQ26">
        <v>1.99</v>
      </c>
      <c r="BR26">
        <v>2.1800000000000002</v>
      </c>
      <c r="BS26">
        <v>1.62</v>
      </c>
      <c r="BT26">
        <v>2.8932340000000001</v>
      </c>
      <c r="BU26">
        <v>1.3481259999999999</v>
      </c>
      <c r="BV26">
        <v>2.0447700000000002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0.924844</v>
      </c>
      <c r="CL26">
        <v>2.6784379999999999</v>
      </c>
      <c r="CM26">
        <v>3.5355379999999998</v>
      </c>
      <c r="CN26">
        <v>0.69023999999999996</v>
      </c>
      <c r="CO26">
        <v>4.3140000000000001</v>
      </c>
      <c r="CP26">
        <v>4.2765000000000004</v>
      </c>
      <c r="CQ26">
        <v>1.779525</v>
      </c>
      <c r="CR26">
        <v>0.68101</v>
      </c>
      <c r="CS26">
        <v>1.12439</v>
      </c>
      <c r="CT26">
        <v>0</v>
      </c>
      <c r="CU26">
        <v>0.35560000000000003</v>
      </c>
      <c r="CV26">
        <v>0.51680000000000004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73.161877000000018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299.68759999999997</v>
      </c>
      <c r="L27">
        <v>0</v>
      </c>
      <c r="M27">
        <v>46.68</v>
      </c>
      <c r="N27">
        <v>120.65625</v>
      </c>
      <c r="O27">
        <v>126.47812500000001</v>
      </c>
      <c r="P27">
        <v>122.2526</v>
      </c>
      <c r="Q27">
        <v>0</v>
      </c>
      <c r="R27">
        <v>18.808700000000002</v>
      </c>
      <c r="S27">
        <v>21.678100000000001</v>
      </c>
      <c r="T27">
        <v>0</v>
      </c>
      <c r="U27">
        <v>348.97500000000002</v>
      </c>
      <c r="V27">
        <v>14.503837000000001</v>
      </c>
      <c r="W27">
        <v>46.399079999999998</v>
      </c>
      <c r="X27">
        <v>127.26090000000001</v>
      </c>
      <c r="Y27">
        <v>0</v>
      </c>
      <c r="Z27">
        <v>13.09</v>
      </c>
      <c r="AA27">
        <v>0</v>
      </c>
      <c r="AB27">
        <v>26.989000000000001</v>
      </c>
      <c r="AC27">
        <v>19.811679999999999</v>
      </c>
      <c r="AD27">
        <v>27.965699999999998</v>
      </c>
      <c r="AE27">
        <v>50.5505</v>
      </c>
      <c r="AF27">
        <v>18.126000000000001</v>
      </c>
      <c r="AG27">
        <v>41.614199999999997</v>
      </c>
      <c r="AH27">
        <v>119.42449999999999</v>
      </c>
      <c r="AI27">
        <v>2.6059999999999999</v>
      </c>
      <c r="AJ27">
        <v>0</v>
      </c>
      <c r="AK27">
        <v>52.609499999999997</v>
      </c>
      <c r="AL27">
        <v>11.62</v>
      </c>
      <c r="AM27">
        <v>10.639200000000001</v>
      </c>
      <c r="AN27">
        <v>0.66061999999999999</v>
      </c>
      <c r="AO27">
        <v>6.9089999999999998</v>
      </c>
      <c r="AP27">
        <v>7.6859999999999999</v>
      </c>
      <c r="AQ27">
        <v>48.164999999999999</v>
      </c>
      <c r="AR27">
        <v>16.559999999999999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73.58475700000001</v>
      </c>
      <c r="BA27">
        <f t="shared" si="1"/>
        <v>1867.4812089999998</v>
      </c>
      <c r="BB27">
        <v>24</v>
      </c>
      <c r="BD27">
        <v>7.24</v>
      </c>
      <c r="BE27">
        <v>1.86</v>
      </c>
      <c r="BF27">
        <v>2.23</v>
      </c>
      <c r="BG27">
        <v>1.73</v>
      </c>
      <c r="BH27">
        <v>3.92</v>
      </c>
      <c r="BI27">
        <v>0.6</v>
      </c>
      <c r="BJ27">
        <v>1.39</v>
      </c>
      <c r="BK27">
        <v>1.24</v>
      </c>
      <c r="BL27">
        <v>0.79</v>
      </c>
      <c r="BM27">
        <v>0.08</v>
      </c>
      <c r="BN27">
        <v>3.25</v>
      </c>
      <c r="BO27">
        <v>1.89</v>
      </c>
      <c r="BP27">
        <v>0.26</v>
      </c>
      <c r="BQ27">
        <v>1.99</v>
      </c>
      <c r="BR27">
        <v>2.1800000000000002</v>
      </c>
      <c r="BS27">
        <v>1.62</v>
      </c>
      <c r="BT27">
        <v>2.8932340000000001</v>
      </c>
      <c r="BU27">
        <v>1.3481259999999999</v>
      </c>
      <c r="BV27">
        <v>2.0447700000000002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0.924844</v>
      </c>
      <c r="CL27">
        <v>2.6784379999999999</v>
      </c>
      <c r="CM27">
        <v>3.5355379999999998</v>
      </c>
      <c r="CN27">
        <v>0.94908000000000003</v>
      </c>
      <c r="CO27">
        <v>4.3140000000000001</v>
      </c>
      <c r="CP27">
        <v>4.2765000000000004</v>
      </c>
      <c r="CQ27">
        <v>1.779525</v>
      </c>
      <c r="CR27">
        <v>0.68101</v>
      </c>
      <c r="CS27">
        <v>1.12439</v>
      </c>
      <c r="CT27">
        <v>0.32604</v>
      </c>
      <c r="CU27">
        <v>0.5544</v>
      </c>
      <c r="CV27">
        <v>0.64600000000000002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73.58475700000001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299.68759999999997</v>
      </c>
      <c r="L28">
        <v>0</v>
      </c>
      <c r="M28">
        <v>46.68</v>
      </c>
      <c r="N28">
        <v>120.65625</v>
      </c>
      <c r="O28">
        <v>126.47812500000001</v>
      </c>
      <c r="P28">
        <v>122.2526</v>
      </c>
      <c r="Q28">
        <v>0</v>
      </c>
      <c r="R28">
        <v>18.808700000000002</v>
      </c>
      <c r="S28">
        <v>21.678100000000001</v>
      </c>
      <c r="T28">
        <v>0</v>
      </c>
      <c r="U28">
        <v>348.97500000000002</v>
      </c>
      <c r="V28">
        <v>14.503837000000001</v>
      </c>
      <c r="W28">
        <v>46.399079999999998</v>
      </c>
      <c r="X28">
        <v>127.26090000000001</v>
      </c>
      <c r="Y28">
        <v>0</v>
      </c>
      <c r="Z28">
        <v>19.6614</v>
      </c>
      <c r="AA28">
        <v>13.904</v>
      </c>
      <c r="AB28">
        <v>40.6068</v>
      </c>
      <c r="AC28">
        <v>29.747499000000001</v>
      </c>
      <c r="AD28">
        <v>37.287599999999998</v>
      </c>
      <c r="AE28">
        <v>50.5505</v>
      </c>
      <c r="AF28">
        <v>30.21</v>
      </c>
      <c r="AG28">
        <v>41.614199999999997</v>
      </c>
      <c r="AH28">
        <v>143.30940000000001</v>
      </c>
      <c r="AI28">
        <v>5.2119999999999997</v>
      </c>
      <c r="AJ28">
        <v>0</v>
      </c>
      <c r="AK28">
        <v>52.609499999999997</v>
      </c>
      <c r="AL28">
        <v>11.62</v>
      </c>
      <c r="AM28">
        <v>16.204319999999999</v>
      </c>
      <c r="AN28">
        <v>0.66061999999999999</v>
      </c>
      <c r="AO28">
        <v>6.9089999999999998</v>
      </c>
      <c r="AP28">
        <v>7.6859999999999999</v>
      </c>
      <c r="AQ28">
        <v>64.22</v>
      </c>
      <c r="AR28">
        <v>16.559999999999999</v>
      </c>
      <c r="AS28">
        <v>10.492559999999999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74.671997000000005</v>
      </c>
      <c r="BA28">
        <f t="shared" si="1"/>
        <v>1982.1143879999997</v>
      </c>
      <c r="BB28">
        <v>25</v>
      </c>
      <c r="BD28">
        <v>7.24</v>
      </c>
      <c r="BE28">
        <v>1.86</v>
      </c>
      <c r="BF28">
        <v>2.23</v>
      </c>
      <c r="BG28">
        <v>1.73</v>
      </c>
      <c r="BH28">
        <v>3.92</v>
      </c>
      <c r="BI28">
        <v>0.6</v>
      </c>
      <c r="BJ28">
        <v>1.39</v>
      </c>
      <c r="BK28">
        <v>1.24</v>
      </c>
      <c r="BL28">
        <v>0.79</v>
      </c>
      <c r="BM28">
        <v>0.08</v>
      </c>
      <c r="BN28">
        <v>3.25</v>
      </c>
      <c r="BO28">
        <v>1.89</v>
      </c>
      <c r="BP28">
        <v>0.26</v>
      </c>
      <c r="BQ28">
        <v>1.99</v>
      </c>
      <c r="BR28">
        <v>2.1800000000000002</v>
      </c>
      <c r="BS28">
        <v>1.62</v>
      </c>
      <c r="BT28">
        <v>2.8932340000000001</v>
      </c>
      <c r="BU28">
        <v>1.3481259999999999</v>
      </c>
      <c r="BV28">
        <v>2.0447700000000002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0.924844</v>
      </c>
      <c r="CL28">
        <v>2.6784379999999999</v>
      </c>
      <c r="CM28">
        <v>3.5355379999999998</v>
      </c>
      <c r="CN28">
        <v>0.97784000000000004</v>
      </c>
      <c r="CO28">
        <v>4.3140000000000001</v>
      </c>
      <c r="CP28">
        <v>4.2765000000000004</v>
      </c>
      <c r="CQ28">
        <v>1.779525</v>
      </c>
      <c r="CR28">
        <v>0.68101</v>
      </c>
      <c r="CS28">
        <v>1.12439</v>
      </c>
      <c r="CT28">
        <v>0.97811999999999999</v>
      </c>
      <c r="CU28">
        <v>0.83160000000000001</v>
      </c>
      <c r="CV28">
        <v>0.7752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74.671997000000005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299.68759999999997</v>
      </c>
      <c r="L29">
        <v>0</v>
      </c>
      <c r="M29">
        <v>46.68</v>
      </c>
      <c r="N29">
        <v>120.65625</v>
      </c>
      <c r="O29">
        <v>126.47812500000001</v>
      </c>
      <c r="P29">
        <v>122.2526</v>
      </c>
      <c r="Q29">
        <v>0</v>
      </c>
      <c r="R29">
        <v>18.808700000000002</v>
      </c>
      <c r="S29">
        <v>21.678100000000001</v>
      </c>
      <c r="T29">
        <v>0</v>
      </c>
      <c r="U29">
        <v>348.97500000000002</v>
      </c>
      <c r="V29">
        <v>15.463198999999999</v>
      </c>
      <c r="W29">
        <v>46.399079999999998</v>
      </c>
      <c r="X29">
        <v>127.26090000000001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37.287599999999998</v>
      </c>
      <c r="AE29">
        <v>50.5505</v>
      </c>
      <c r="AF29">
        <v>30.21</v>
      </c>
      <c r="AG29">
        <v>41.614199999999997</v>
      </c>
      <c r="AH29">
        <v>143.30940000000001</v>
      </c>
      <c r="AI29">
        <v>33.878</v>
      </c>
      <c r="AJ29">
        <v>0</v>
      </c>
      <c r="AK29">
        <v>52.609499999999997</v>
      </c>
      <c r="AL29">
        <v>11.62</v>
      </c>
      <c r="AM29">
        <v>16.204319999999999</v>
      </c>
      <c r="AN29">
        <v>0.66061999999999999</v>
      </c>
      <c r="AO29">
        <v>6.9089999999999998</v>
      </c>
      <c r="AP29">
        <v>7.0454999999999997</v>
      </c>
      <c r="AQ29">
        <v>64.22</v>
      </c>
      <c r="AR29">
        <v>16.559999999999999</v>
      </c>
      <c r="AS29">
        <v>10.492559999999999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75.121757000000017</v>
      </c>
      <c r="BA29">
        <f t="shared" si="1"/>
        <v>2011.54901</v>
      </c>
      <c r="BB29">
        <v>26</v>
      </c>
      <c r="BD29">
        <v>7.24</v>
      </c>
      <c r="BE29">
        <v>1.86</v>
      </c>
      <c r="BF29">
        <v>2.23</v>
      </c>
      <c r="BG29">
        <v>1.73</v>
      </c>
      <c r="BH29">
        <v>3.92</v>
      </c>
      <c r="BI29">
        <v>0.6</v>
      </c>
      <c r="BJ29">
        <v>1.39</v>
      </c>
      <c r="BK29">
        <v>1.24</v>
      </c>
      <c r="BL29">
        <v>0.79</v>
      </c>
      <c r="BM29">
        <v>0.08</v>
      </c>
      <c r="BN29">
        <v>3.25</v>
      </c>
      <c r="BO29">
        <v>1.89</v>
      </c>
      <c r="BP29">
        <v>0.26</v>
      </c>
      <c r="BQ29">
        <v>1.99</v>
      </c>
      <c r="BR29">
        <v>2.1800000000000002</v>
      </c>
      <c r="BS29">
        <v>1.62</v>
      </c>
      <c r="BT29">
        <v>2.8932340000000001</v>
      </c>
      <c r="BU29">
        <v>1.3481259999999999</v>
      </c>
      <c r="BV29">
        <v>2.0447700000000002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0.924844</v>
      </c>
      <c r="CL29">
        <v>2.6784379999999999</v>
      </c>
      <c r="CM29">
        <v>3.5355379999999998</v>
      </c>
      <c r="CN29">
        <v>1.1504000000000001</v>
      </c>
      <c r="CO29">
        <v>4.3140000000000001</v>
      </c>
      <c r="CP29">
        <v>4.2765000000000004</v>
      </c>
      <c r="CQ29">
        <v>1.779525</v>
      </c>
      <c r="CR29">
        <v>0.68101</v>
      </c>
      <c r="CS29">
        <v>1.12439</v>
      </c>
      <c r="CT29">
        <v>0.97811999999999999</v>
      </c>
      <c r="CU29">
        <v>1.1088</v>
      </c>
      <c r="CV29">
        <v>0.7752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75.121757000000017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299.68759999999997</v>
      </c>
      <c r="L30">
        <v>0</v>
      </c>
      <c r="M30">
        <v>46.68</v>
      </c>
      <c r="N30">
        <v>120.65625</v>
      </c>
      <c r="O30">
        <v>126.47812500000001</v>
      </c>
      <c r="P30">
        <v>122.2526</v>
      </c>
      <c r="Q30">
        <v>0</v>
      </c>
      <c r="R30">
        <v>18.808700000000002</v>
      </c>
      <c r="S30">
        <v>21.678100000000001</v>
      </c>
      <c r="T30">
        <v>0</v>
      </c>
      <c r="U30">
        <v>348.97500000000002</v>
      </c>
      <c r="V30">
        <v>15.463198999999999</v>
      </c>
      <c r="W30">
        <v>46.399079999999998</v>
      </c>
      <c r="X30">
        <v>127.26090000000001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37.287599999999998</v>
      </c>
      <c r="AE30">
        <v>50.5505</v>
      </c>
      <c r="AF30">
        <v>30.21</v>
      </c>
      <c r="AG30">
        <v>41.614199999999997</v>
      </c>
      <c r="AH30">
        <v>143.30940000000001</v>
      </c>
      <c r="AI30">
        <v>33.878</v>
      </c>
      <c r="AJ30">
        <v>0</v>
      </c>
      <c r="AK30">
        <v>52.609499999999997</v>
      </c>
      <c r="AL30">
        <v>11.62</v>
      </c>
      <c r="AM30">
        <v>16.204319999999999</v>
      </c>
      <c r="AN30">
        <v>0.66061999999999999</v>
      </c>
      <c r="AO30">
        <v>6.9089999999999998</v>
      </c>
      <c r="AP30">
        <v>7.0454999999999997</v>
      </c>
      <c r="AQ30">
        <v>64.22</v>
      </c>
      <c r="AR30">
        <v>16.559999999999999</v>
      </c>
      <c r="AS30">
        <v>10.492559999999999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75.394317000000015</v>
      </c>
      <c r="BA30">
        <f t="shared" si="1"/>
        <v>2011.8215699999998</v>
      </c>
      <c r="BB30">
        <v>27</v>
      </c>
      <c r="BD30">
        <v>7.24</v>
      </c>
      <c r="BE30">
        <v>1.86</v>
      </c>
      <c r="BF30">
        <v>2.23</v>
      </c>
      <c r="BG30">
        <v>1.73</v>
      </c>
      <c r="BH30">
        <v>4.0199999999999996</v>
      </c>
      <c r="BI30">
        <v>0.6</v>
      </c>
      <c r="BJ30">
        <v>1.39</v>
      </c>
      <c r="BK30">
        <v>1.24</v>
      </c>
      <c r="BL30">
        <v>0.79</v>
      </c>
      <c r="BM30">
        <v>0.08</v>
      </c>
      <c r="BN30">
        <v>3.25</v>
      </c>
      <c r="BO30">
        <v>1.89</v>
      </c>
      <c r="BP30">
        <v>0.26</v>
      </c>
      <c r="BQ30">
        <v>1.99</v>
      </c>
      <c r="BR30">
        <v>2.1800000000000002</v>
      </c>
      <c r="BS30">
        <v>1.62</v>
      </c>
      <c r="BT30">
        <v>2.8932340000000001</v>
      </c>
      <c r="BU30">
        <v>1.3481259999999999</v>
      </c>
      <c r="BV30">
        <v>2.0447700000000002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0.924844</v>
      </c>
      <c r="CL30">
        <v>2.6784379999999999</v>
      </c>
      <c r="CM30">
        <v>3.5355379999999998</v>
      </c>
      <c r="CN30">
        <v>1.3229599999999999</v>
      </c>
      <c r="CO30">
        <v>4.3140000000000001</v>
      </c>
      <c r="CP30">
        <v>4.2765000000000004</v>
      </c>
      <c r="CQ30">
        <v>1.779525</v>
      </c>
      <c r="CR30">
        <v>0.68101</v>
      </c>
      <c r="CS30">
        <v>1.12439</v>
      </c>
      <c r="CT30">
        <v>0.97811999999999999</v>
      </c>
      <c r="CU30">
        <v>1.1088</v>
      </c>
      <c r="CV30">
        <v>0.7752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75.394317000000015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299.68759999999997</v>
      </c>
      <c r="L31">
        <v>0</v>
      </c>
      <c r="M31">
        <v>46.68</v>
      </c>
      <c r="N31">
        <v>120.65625</v>
      </c>
      <c r="O31">
        <v>126.47812500000001</v>
      </c>
      <c r="P31">
        <v>122.2526</v>
      </c>
      <c r="Q31">
        <v>0</v>
      </c>
      <c r="R31">
        <v>18.808700000000002</v>
      </c>
      <c r="S31">
        <v>21.678100000000001</v>
      </c>
      <c r="T31">
        <v>0</v>
      </c>
      <c r="U31">
        <v>348.97500000000002</v>
      </c>
      <c r="V31">
        <v>15.463198999999999</v>
      </c>
      <c r="W31">
        <v>46.399079999999998</v>
      </c>
      <c r="X31">
        <v>127.26090000000001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37.287599999999998</v>
      </c>
      <c r="AE31">
        <v>50.5505</v>
      </c>
      <c r="AF31">
        <v>30.21</v>
      </c>
      <c r="AG31">
        <v>41.614199999999997</v>
      </c>
      <c r="AH31">
        <v>143.30940000000001</v>
      </c>
      <c r="AI31">
        <v>33.878</v>
      </c>
      <c r="AJ31">
        <v>0</v>
      </c>
      <c r="AK31">
        <v>52.609499999999997</v>
      </c>
      <c r="AL31">
        <v>11.62</v>
      </c>
      <c r="AM31">
        <v>16.204319999999999</v>
      </c>
      <c r="AN31">
        <v>0.66061999999999999</v>
      </c>
      <c r="AO31">
        <v>6.9089999999999998</v>
      </c>
      <c r="AP31">
        <v>7.0454999999999997</v>
      </c>
      <c r="AQ31">
        <v>64.22</v>
      </c>
      <c r="AR31">
        <v>16.559999999999999</v>
      </c>
      <c r="AS31">
        <v>10.492559999999999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75.516877000000008</v>
      </c>
      <c r="BA31">
        <f t="shared" si="1"/>
        <v>2011.9441299999999</v>
      </c>
      <c r="BB31">
        <v>28</v>
      </c>
      <c r="BD31">
        <v>7.24</v>
      </c>
      <c r="BE31">
        <v>1.86</v>
      </c>
      <c r="BF31">
        <v>2.23</v>
      </c>
      <c r="BG31">
        <v>1.73</v>
      </c>
      <c r="BH31">
        <v>4.0199999999999996</v>
      </c>
      <c r="BI31">
        <v>0.57999999999999996</v>
      </c>
      <c r="BJ31">
        <v>1.36</v>
      </c>
      <c r="BK31">
        <v>1.24</v>
      </c>
      <c r="BL31">
        <v>0.79</v>
      </c>
      <c r="BM31">
        <v>0.08</v>
      </c>
      <c r="BN31">
        <v>3.25</v>
      </c>
      <c r="BO31">
        <v>1.89</v>
      </c>
      <c r="BP31">
        <v>0.26</v>
      </c>
      <c r="BQ31">
        <v>1.99</v>
      </c>
      <c r="BR31">
        <v>2.1800000000000002</v>
      </c>
      <c r="BS31">
        <v>1.62</v>
      </c>
      <c r="BT31">
        <v>2.8932340000000001</v>
      </c>
      <c r="BU31">
        <v>1.3481259999999999</v>
      </c>
      <c r="BV31">
        <v>2.0447700000000002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0.924844</v>
      </c>
      <c r="CL31">
        <v>2.6784379999999999</v>
      </c>
      <c r="CM31">
        <v>3.5355379999999998</v>
      </c>
      <c r="CN31">
        <v>1.49552</v>
      </c>
      <c r="CO31">
        <v>4.3140000000000001</v>
      </c>
      <c r="CP31">
        <v>4.2765000000000004</v>
      </c>
      <c r="CQ31">
        <v>1.779525</v>
      </c>
      <c r="CR31">
        <v>0.68101</v>
      </c>
      <c r="CS31">
        <v>1.12439</v>
      </c>
      <c r="CT31">
        <v>0.97811999999999999</v>
      </c>
      <c r="CU31">
        <v>1.1088</v>
      </c>
      <c r="CV31">
        <v>0.7752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75.516877000000008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299.68759999999997</v>
      </c>
      <c r="L32">
        <v>0</v>
      </c>
      <c r="M32">
        <v>46.68</v>
      </c>
      <c r="N32">
        <v>120.65625</v>
      </c>
      <c r="O32">
        <v>126.47812500000001</v>
      </c>
      <c r="P32">
        <v>122.2526</v>
      </c>
      <c r="Q32">
        <v>0</v>
      </c>
      <c r="R32">
        <v>18.808700000000002</v>
      </c>
      <c r="S32">
        <v>21.678100000000001</v>
      </c>
      <c r="T32">
        <v>0</v>
      </c>
      <c r="U32">
        <v>348.97500000000002</v>
      </c>
      <c r="V32">
        <v>15.463198999999999</v>
      </c>
      <c r="W32">
        <v>46.399079999999998</v>
      </c>
      <c r="X32">
        <v>127.26090000000001</v>
      </c>
      <c r="Y32">
        <v>0</v>
      </c>
      <c r="Z32">
        <v>19.6614</v>
      </c>
      <c r="AA32">
        <v>13.904</v>
      </c>
      <c r="AB32">
        <v>40.6068</v>
      </c>
      <c r="AC32">
        <v>29.747499000000001</v>
      </c>
      <c r="AD32">
        <v>37.287599999999998</v>
      </c>
      <c r="AE32">
        <v>50.5505</v>
      </c>
      <c r="AF32">
        <v>30.21</v>
      </c>
      <c r="AG32">
        <v>41.614199999999997</v>
      </c>
      <c r="AH32">
        <v>143.30940000000001</v>
      </c>
      <c r="AI32">
        <v>33.878</v>
      </c>
      <c r="AJ32">
        <v>0</v>
      </c>
      <c r="AK32">
        <v>52.609499999999997</v>
      </c>
      <c r="AL32">
        <v>11.62</v>
      </c>
      <c r="AM32">
        <v>16.204319999999999</v>
      </c>
      <c r="AN32">
        <v>0.66061999999999999</v>
      </c>
      <c r="AO32">
        <v>6.9089999999999998</v>
      </c>
      <c r="AP32">
        <v>7.0454999999999997</v>
      </c>
      <c r="AQ32">
        <v>64.22</v>
      </c>
      <c r="AR32">
        <v>52.991999999999997</v>
      </c>
      <c r="AS32">
        <v>10.492559999999999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75.799437000000012</v>
      </c>
      <c r="BA32">
        <f t="shared" si="1"/>
        <v>2048.6586899999998</v>
      </c>
      <c r="BB32">
        <v>29</v>
      </c>
      <c r="BD32">
        <v>7.24</v>
      </c>
      <c r="BE32">
        <v>1.86</v>
      </c>
      <c r="BF32">
        <v>2.23</v>
      </c>
      <c r="BG32">
        <v>1.73</v>
      </c>
      <c r="BH32">
        <v>4.13</v>
      </c>
      <c r="BI32">
        <v>0.57999999999999996</v>
      </c>
      <c r="BJ32">
        <v>1.36</v>
      </c>
      <c r="BK32">
        <v>1.24</v>
      </c>
      <c r="BL32">
        <v>0.79</v>
      </c>
      <c r="BM32">
        <v>0.08</v>
      </c>
      <c r="BN32">
        <v>3.25</v>
      </c>
      <c r="BO32">
        <v>1.89</v>
      </c>
      <c r="BP32">
        <v>0.26</v>
      </c>
      <c r="BQ32">
        <v>1.99</v>
      </c>
      <c r="BR32">
        <v>2.1800000000000002</v>
      </c>
      <c r="BS32">
        <v>1.62</v>
      </c>
      <c r="BT32">
        <v>2.8932340000000001</v>
      </c>
      <c r="BU32">
        <v>1.3481259999999999</v>
      </c>
      <c r="BV32">
        <v>2.0447700000000002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0.924844</v>
      </c>
      <c r="CL32">
        <v>2.6784379999999999</v>
      </c>
      <c r="CM32">
        <v>3.5355379999999998</v>
      </c>
      <c r="CN32">
        <v>1.66808</v>
      </c>
      <c r="CO32">
        <v>4.3140000000000001</v>
      </c>
      <c r="CP32">
        <v>4.2765000000000004</v>
      </c>
      <c r="CQ32">
        <v>1.779525</v>
      </c>
      <c r="CR32">
        <v>0.68101</v>
      </c>
      <c r="CS32">
        <v>1.12439</v>
      </c>
      <c r="CT32">
        <v>0.97811999999999999</v>
      </c>
      <c r="CU32">
        <v>1.1088</v>
      </c>
      <c r="CV32">
        <v>0.7752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75.799437000000012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299.68759999999997</v>
      </c>
      <c r="L33">
        <v>0</v>
      </c>
      <c r="M33">
        <v>46.68</v>
      </c>
      <c r="N33">
        <v>120.65625</v>
      </c>
      <c r="O33">
        <v>126.47812500000001</v>
      </c>
      <c r="P33">
        <v>122.2526</v>
      </c>
      <c r="Q33">
        <v>0</v>
      </c>
      <c r="R33">
        <v>18.808700000000002</v>
      </c>
      <c r="S33">
        <v>21.678100000000001</v>
      </c>
      <c r="T33">
        <v>0</v>
      </c>
      <c r="U33">
        <v>348.97500000000002</v>
      </c>
      <c r="V33">
        <v>15.463198999999999</v>
      </c>
      <c r="W33">
        <v>46.399079999999998</v>
      </c>
      <c r="X33">
        <v>127.26090000000001</v>
      </c>
      <c r="Y33">
        <v>0</v>
      </c>
      <c r="Z33">
        <v>19.6614</v>
      </c>
      <c r="AA33">
        <v>13.904</v>
      </c>
      <c r="AB33">
        <v>40.6068</v>
      </c>
      <c r="AC33">
        <v>29.747499000000001</v>
      </c>
      <c r="AD33">
        <v>37.287599999999998</v>
      </c>
      <c r="AE33">
        <v>50.5505</v>
      </c>
      <c r="AF33">
        <v>30.21</v>
      </c>
      <c r="AG33">
        <v>41.614199999999997</v>
      </c>
      <c r="AH33">
        <v>143.30940000000001</v>
      </c>
      <c r="AI33">
        <v>33.878</v>
      </c>
      <c r="AJ33">
        <v>0</v>
      </c>
      <c r="AK33">
        <v>52.609499999999997</v>
      </c>
      <c r="AL33">
        <v>11.62</v>
      </c>
      <c r="AM33">
        <v>10.639200000000001</v>
      </c>
      <c r="AN33">
        <v>0.66061999999999999</v>
      </c>
      <c r="AO33">
        <v>6.9089999999999998</v>
      </c>
      <c r="AP33">
        <v>7.0454999999999997</v>
      </c>
      <c r="AQ33">
        <v>64.22</v>
      </c>
      <c r="AR33">
        <v>52.991999999999997</v>
      </c>
      <c r="AS33">
        <v>10.492559999999999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75.733682000000002</v>
      </c>
      <c r="BA33">
        <f t="shared" si="1"/>
        <v>2043.0278149999999</v>
      </c>
      <c r="BB33">
        <v>30</v>
      </c>
      <c r="BD33">
        <v>7.24</v>
      </c>
      <c r="BE33">
        <v>1.86</v>
      </c>
      <c r="BF33">
        <v>2.23</v>
      </c>
      <c r="BG33">
        <v>1.73</v>
      </c>
      <c r="BH33">
        <v>4.2300000000000004</v>
      </c>
      <c r="BI33">
        <v>0.57999999999999996</v>
      </c>
      <c r="BJ33">
        <v>1.36</v>
      </c>
      <c r="BK33">
        <v>1.24</v>
      </c>
      <c r="BL33">
        <v>0.79</v>
      </c>
      <c r="BM33">
        <v>0.08</v>
      </c>
      <c r="BN33">
        <v>3.25</v>
      </c>
      <c r="BO33">
        <v>1.89</v>
      </c>
      <c r="BP33">
        <v>0.26</v>
      </c>
      <c r="BQ33">
        <v>1.99</v>
      </c>
      <c r="BR33">
        <v>2.1800000000000002</v>
      </c>
      <c r="BS33">
        <v>1.62</v>
      </c>
      <c r="BT33">
        <v>2.8932340000000001</v>
      </c>
      <c r="BU33">
        <v>1.3481259999999999</v>
      </c>
      <c r="BV33">
        <v>2.0447700000000002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0.924844</v>
      </c>
      <c r="CL33">
        <v>2.6784379999999999</v>
      </c>
      <c r="CM33">
        <v>3.5355379999999998</v>
      </c>
      <c r="CN33">
        <v>1.779525</v>
      </c>
      <c r="CO33">
        <v>4.3140000000000001</v>
      </c>
      <c r="CP33">
        <v>4.2765000000000004</v>
      </c>
      <c r="CQ33">
        <v>1.779525</v>
      </c>
      <c r="CR33">
        <v>0.68101</v>
      </c>
      <c r="CS33">
        <v>1.12439</v>
      </c>
      <c r="CT33">
        <v>0.97811999999999999</v>
      </c>
      <c r="CU33">
        <v>0.83160000000000001</v>
      </c>
      <c r="CV33">
        <v>0.7752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75.733682000000002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299.68759999999997</v>
      </c>
      <c r="L34">
        <v>0</v>
      </c>
      <c r="M34">
        <v>46.68</v>
      </c>
      <c r="N34">
        <v>120.65625</v>
      </c>
      <c r="O34">
        <v>126.47812500000001</v>
      </c>
      <c r="P34">
        <v>122.2526</v>
      </c>
      <c r="Q34">
        <v>0</v>
      </c>
      <c r="R34">
        <v>18.808700000000002</v>
      </c>
      <c r="S34">
        <v>21.678100000000001</v>
      </c>
      <c r="T34">
        <v>0</v>
      </c>
      <c r="U34">
        <v>348.97500000000002</v>
      </c>
      <c r="V34">
        <v>15.463198999999999</v>
      </c>
      <c r="W34">
        <v>46.399079999999998</v>
      </c>
      <c r="X34">
        <v>127.26090000000001</v>
      </c>
      <c r="Y34">
        <v>0</v>
      </c>
      <c r="Z34">
        <v>6.49</v>
      </c>
      <c r="AA34">
        <v>8.1370000000000005</v>
      </c>
      <c r="AB34">
        <v>40.6068</v>
      </c>
      <c r="AC34">
        <v>19.811679999999999</v>
      </c>
      <c r="AD34">
        <v>37.287599999999998</v>
      </c>
      <c r="AE34">
        <v>50.5505</v>
      </c>
      <c r="AF34">
        <v>18.126000000000001</v>
      </c>
      <c r="AG34">
        <v>41.614199999999997</v>
      </c>
      <c r="AH34">
        <v>106.37</v>
      </c>
      <c r="AI34">
        <v>33.878</v>
      </c>
      <c r="AJ34">
        <v>0</v>
      </c>
      <c r="AK34">
        <v>52.609499999999997</v>
      </c>
      <c r="AL34">
        <v>11.62</v>
      </c>
      <c r="AM34">
        <v>5.3196000000000003</v>
      </c>
      <c r="AN34">
        <v>0.66061999999999999</v>
      </c>
      <c r="AO34">
        <v>6.9089999999999998</v>
      </c>
      <c r="AP34">
        <v>7.0454999999999997</v>
      </c>
      <c r="AQ34">
        <v>62.4</v>
      </c>
      <c r="AR34">
        <v>3.3119999999999998</v>
      </c>
      <c r="AS34">
        <v>10.492559999999999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75.832102000000006</v>
      </c>
      <c r="BA34">
        <f t="shared" si="1"/>
        <v>1908.4090159999998</v>
      </c>
      <c r="BB34">
        <v>31</v>
      </c>
      <c r="BD34">
        <v>7.24</v>
      </c>
      <c r="BE34">
        <v>1.86</v>
      </c>
      <c r="BF34">
        <v>2.23</v>
      </c>
      <c r="BG34">
        <v>1.73</v>
      </c>
      <c r="BH34">
        <v>5.18</v>
      </c>
      <c r="BI34">
        <v>0.57999999999999996</v>
      </c>
      <c r="BJ34">
        <v>1.36</v>
      </c>
      <c r="BK34">
        <v>1.24</v>
      </c>
      <c r="BL34">
        <v>0.79</v>
      </c>
      <c r="BM34">
        <v>0.08</v>
      </c>
      <c r="BN34">
        <v>3.25</v>
      </c>
      <c r="BO34">
        <v>1.89</v>
      </c>
      <c r="BP34">
        <v>0.26</v>
      </c>
      <c r="BQ34">
        <v>1.99</v>
      </c>
      <c r="BR34">
        <v>2.1800000000000002</v>
      </c>
      <c r="BS34">
        <v>1.62</v>
      </c>
      <c r="BT34">
        <v>2.8932340000000001</v>
      </c>
      <c r="BU34">
        <v>1.3481259999999999</v>
      </c>
      <c r="BV34">
        <v>2.0447700000000002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0.924844</v>
      </c>
      <c r="CL34">
        <v>2.6784379999999999</v>
      </c>
      <c r="CM34">
        <v>3.5355379999999998</v>
      </c>
      <c r="CN34">
        <v>1.779525</v>
      </c>
      <c r="CO34">
        <v>4.3140000000000001</v>
      </c>
      <c r="CP34">
        <v>4.2765000000000004</v>
      </c>
      <c r="CQ34">
        <v>1.779525</v>
      </c>
      <c r="CR34">
        <v>0.68101</v>
      </c>
      <c r="CS34">
        <v>1.12439</v>
      </c>
      <c r="CT34">
        <v>0.32604</v>
      </c>
      <c r="CU34">
        <v>0.83160000000000001</v>
      </c>
      <c r="CV34">
        <v>0.57569999999999999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75.832102000000006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299.68759999999997</v>
      </c>
      <c r="L35">
        <v>0</v>
      </c>
      <c r="M35">
        <v>46.68</v>
      </c>
      <c r="N35">
        <v>120.65625</v>
      </c>
      <c r="O35">
        <v>126.47812500000001</v>
      </c>
      <c r="P35">
        <v>122.2526</v>
      </c>
      <c r="Q35">
        <v>0</v>
      </c>
      <c r="R35">
        <v>21.1921</v>
      </c>
      <c r="S35">
        <v>26.113561000000001</v>
      </c>
      <c r="T35">
        <v>0</v>
      </c>
      <c r="U35">
        <v>348.97500000000002</v>
      </c>
      <c r="V35">
        <v>20.731850000000001</v>
      </c>
      <c r="W35">
        <v>46.399079999999998</v>
      </c>
      <c r="X35">
        <v>127.26090000000001</v>
      </c>
      <c r="Y35">
        <v>0</v>
      </c>
      <c r="Z35">
        <v>0</v>
      </c>
      <c r="AA35">
        <v>0</v>
      </c>
      <c r="AB35">
        <v>26.989000000000001</v>
      </c>
      <c r="AC35">
        <v>9.9058399999999995</v>
      </c>
      <c r="AD35">
        <v>37.287599999999998</v>
      </c>
      <c r="AE35">
        <v>31.512</v>
      </c>
      <c r="AF35">
        <v>9.0630000000000006</v>
      </c>
      <c r="AG35">
        <v>41.614199999999997</v>
      </c>
      <c r="AH35">
        <v>67.69</v>
      </c>
      <c r="AI35">
        <v>2.6059999999999999</v>
      </c>
      <c r="AJ35">
        <v>0</v>
      </c>
      <c r="AK35">
        <v>52.609499999999997</v>
      </c>
      <c r="AL35">
        <v>11.62</v>
      </c>
      <c r="AM35">
        <v>3.5464000000000002</v>
      </c>
      <c r="AN35">
        <v>0.66061999999999999</v>
      </c>
      <c r="AO35">
        <v>6.9089999999999998</v>
      </c>
      <c r="AP35">
        <v>7.0454999999999997</v>
      </c>
      <c r="AQ35">
        <v>48.1</v>
      </c>
      <c r="AR35">
        <v>3.3119999999999998</v>
      </c>
      <c r="AS35">
        <v>10.492559999999999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75.206461999999988</v>
      </c>
      <c r="BA35">
        <f t="shared" si="1"/>
        <v>1767.5935479999994</v>
      </c>
      <c r="BB35">
        <v>32</v>
      </c>
      <c r="BD35">
        <v>7.24</v>
      </c>
      <c r="BE35">
        <v>1.86</v>
      </c>
      <c r="BF35">
        <v>2.23</v>
      </c>
      <c r="BG35">
        <v>1.73</v>
      </c>
      <c r="BH35">
        <v>5.44</v>
      </c>
      <c r="BI35">
        <v>0.57999999999999996</v>
      </c>
      <c r="BJ35">
        <v>1.36</v>
      </c>
      <c r="BK35">
        <v>1.24</v>
      </c>
      <c r="BL35">
        <v>0.76</v>
      </c>
      <c r="BM35">
        <v>0.08</v>
      </c>
      <c r="BN35">
        <v>3.25</v>
      </c>
      <c r="BO35">
        <v>1.89</v>
      </c>
      <c r="BP35">
        <v>0.26</v>
      </c>
      <c r="BQ35">
        <v>1.99</v>
      </c>
      <c r="BR35">
        <v>2.1800000000000002</v>
      </c>
      <c r="BS35">
        <v>1.62</v>
      </c>
      <c r="BT35">
        <v>2.8932340000000001</v>
      </c>
      <c r="BU35">
        <v>1.3481259999999999</v>
      </c>
      <c r="BV35">
        <v>2.0447700000000002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0.924844</v>
      </c>
      <c r="CL35">
        <v>2.6784379999999999</v>
      </c>
      <c r="CM35">
        <v>3.5355379999999998</v>
      </c>
      <c r="CN35">
        <v>1.779525</v>
      </c>
      <c r="CO35">
        <v>4.3140000000000001</v>
      </c>
      <c r="CP35">
        <v>4.2765000000000004</v>
      </c>
      <c r="CQ35">
        <v>1.779525</v>
      </c>
      <c r="CR35">
        <v>0.68101</v>
      </c>
      <c r="CS35">
        <v>1.12439</v>
      </c>
      <c r="CT35">
        <v>0</v>
      </c>
      <c r="CU35">
        <v>0.51100000000000001</v>
      </c>
      <c r="CV35">
        <v>0.36670000000000003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75.206461999999988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299.68759999999997</v>
      </c>
      <c r="L36">
        <v>0</v>
      </c>
      <c r="M36">
        <v>46.68</v>
      </c>
      <c r="N36">
        <v>120.65625</v>
      </c>
      <c r="O36">
        <v>126.47812500000001</v>
      </c>
      <c r="P36">
        <v>122.2526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20.731850000000001</v>
      </c>
      <c r="W36">
        <v>46.399079999999998</v>
      </c>
      <c r="X36">
        <v>127.26090000000001</v>
      </c>
      <c r="Y36">
        <v>0</v>
      </c>
      <c r="Z36">
        <v>0</v>
      </c>
      <c r="AA36">
        <v>0</v>
      </c>
      <c r="AB36">
        <v>26.989000000000001</v>
      </c>
      <c r="AC36">
        <v>9.9058399999999995</v>
      </c>
      <c r="AD36">
        <v>27.965699999999998</v>
      </c>
      <c r="AE36">
        <v>15.756</v>
      </c>
      <c r="AF36">
        <v>9.0630000000000006</v>
      </c>
      <c r="AG36">
        <v>41.614199999999997</v>
      </c>
      <c r="AH36">
        <v>38.68</v>
      </c>
      <c r="AI36">
        <v>0</v>
      </c>
      <c r="AJ36">
        <v>0</v>
      </c>
      <c r="AK36">
        <v>52.609499999999997</v>
      </c>
      <c r="AL36">
        <v>11.62</v>
      </c>
      <c r="AM36">
        <v>0</v>
      </c>
      <c r="AN36">
        <v>0.66061999999999999</v>
      </c>
      <c r="AO36">
        <v>6.9089999999999998</v>
      </c>
      <c r="AP36">
        <v>7.0454999999999997</v>
      </c>
      <c r="AQ36">
        <v>35.1</v>
      </c>
      <c r="AR36">
        <v>3.3119999999999998</v>
      </c>
      <c r="AS36">
        <v>10.492559999999999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74.944962000000004</v>
      </c>
      <c r="BA36">
        <f t="shared" si="1"/>
        <v>1694.3531869999997</v>
      </c>
      <c r="BB36">
        <v>33</v>
      </c>
      <c r="BD36">
        <v>7.24</v>
      </c>
      <c r="BE36">
        <v>1.86</v>
      </c>
      <c r="BF36">
        <v>2.23</v>
      </c>
      <c r="BG36">
        <v>1.73</v>
      </c>
      <c r="BH36">
        <v>5.57</v>
      </c>
      <c r="BI36">
        <v>0.57999999999999996</v>
      </c>
      <c r="BJ36">
        <v>1.36</v>
      </c>
      <c r="BK36">
        <v>1.24</v>
      </c>
      <c r="BL36">
        <v>0.76</v>
      </c>
      <c r="BM36">
        <v>0.08</v>
      </c>
      <c r="BN36">
        <v>3.25</v>
      </c>
      <c r="BO36">
        <v>1.89</v>
      </c>
      <c r="BP36">
        <v>0.26</v>
      </c>
      <c r="BQ36">
        <v>1.99</v>
      </c>
      <c r="BR36">
        <v>2.1800000000000002</v>
      </c>
      <c r="BS36">
        <v>1.62</v>
      </c>
      <c r="BT36">
        <v>2.8932340000000001</v>
      </c>
      <c r="BU36">
        <v>1.3481259999999999</v>
      </c>
      <c r="BV36">
        <v>2.0447700000000002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0.924844</v>
      </c>
      <c r="CL36">
        <v>2.6784379999999999</v>
      </c>
      <c r="CM36">
        <v>3.5355379999999998</v>
      </c>
      <c r="CN36">
        <v>1.779525</v>
      </c>
      <c r="CO36">
        <v>4.3140000000000001</v>
      </c>
      <c r="CP36">
        <v>4.2765000000000004</v>
      </c>
      <c r="CQ36">
        <v>1.779525</v>
      </c>
      <c r="CR36">
        <v>0.68101</v>
      </c>
      <c r="CS36">
        <v>1.12439</v>
      </c>
      <c r="CT36">
        <v>0</v>
      </c>
      <c r="CU36">
        <v>0.2772</v>
      </c>
      <c r="CV36">
        <v>0.20899999999999999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74.944962000000004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299.68759999999997</v>
      </c>
      <c r="L37">
        <v>0</v>
      </c>
      <c r="M37">
        <v>46.68</v>
      </c>
      <c r="N37">
        <v>120.65625</v>
      </c>
      <c r="O37">
        <v>126.47812500000001</v>
      </c>
      <c r="P37">
        <v>122.2526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20.731850000000001</v>
      </c>
      <c r="W37">
        <v>46.399079999999998</v>
      </c>
      <c r="X37">
        <v>127.26090000000001</v>
      </c>
      <c r="Y37">
        <v>0</v>
      </c>
      <c r="Z37">
        <v>0</v>
      </c>
      <c r="AA37">
        <v>0</v>
      </c>
      <c r="AB37">
        <v>26.989000000000001</v>
      </c>
      <c r="AC37">
        <v>9.9058399999999995</v>
      </c>
      <c r="AD37">
        <v>18.643799999999999</v>
      </c>
      <c r="AE37">
        <v>0</v>
      </c>
      <c r="AF37">
        <v>9.0630000000000006</v>
      </c>
      <c r="AG37">
        <v>41.614199999999997</v>
      </c>
      <c r="AH37">
        <v>0</v>
      </c>
      <c r="AI37">
        <v>0</v>
      </c>
      <c r="AJ37">
        <v>0</v>
      </c>
      <c r="AK37">
        <v>52.609499999999997</v>
      </c>
      <c r="AL37">
        <v>23.24</v>
      </c>
      <c r="AM37">
        <v>0</v>
      </c>
      <c r="AN37">
        <v>0.66061999999999999</v>
      </c>
      <c r="AO37">
        <v>6.9089999999999998</v>
      </c>
      <c r="AP37">
        <v>7.0454999999999997</v>
      </c>
      <c r="AQ37">
        <v>32.5</v>
      </c>
      <c r="AR37">
        <v>8.8320000000000007</v>
      </c>
      <c r="AS37">
        <v>15.87336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75.382762000000014</v>
      </c>
      <c r="BA37">
        <f t="shared" si="1"/>
        <v>1650.9538870000001</v>
      </c>
      <c r="BB37">
        <v>34</v>
      </c>
      <c r="BD37">
        <v>7.24</v>
      </c>
      <c r="BE37">
        <v>1.86</v>
      </c>
      <c r="BF37">
        <v>2.23</v>
      </c>
      <c r="BG37">
        <v>1.73</v>
      </c>
      <c r="BH37">
        <v>6.3</v>
      </c>
      <c r="BI37">
        <v>0.57999999999999996</v>
      </c>
      <c r="BJ37">
        <v>1.36</v>
      </c>
      <c r="BK37">
        <v>1.24</v>
      </c>
      <c r="BL37">
        <v>0.73</v>
      </c>
      <c r="BM37">
        <v>0.08</v>
      </c>
      <c r="BN37">
        <v>3.25</v>
      </c>
      <c r="BO37">
        <v>1.89</v>
      </c>
      <c r="BP37">
        <v>0.26</v>
      </c>
      <c r="BQ37">
        <v>1.99</v>
      </c>
      <c r="BR37">
        <v>2.1800000000000002</v>
      </c>
      <c r="BS37">
        <v>1.62</v>
      </c>
      <c r="BT37">
        <v>2.8932340000000001</v>
      </c>
      <c r="BU37">
        <v>1.3481259999999999</v>
      </c>
      <c r="BV37">
        <v>2.0447700000000002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0.924844</v>
      </c>
      <c r="CL37">
        <v>2.6784379999999999</v>
      </c>
      <c r="CM37">
        <v>3.5355379999999998</v>
      </c>
      <c r="CN37">
        <v>1.779525</v>
      </c>
      <c r="CO37">
        <v>4.3140000000000001</v>
      </c>
      <c r="CP37">
        <v>4.2765000000000004</v>
      </c>
      <c r="CQ37">
        <v>1.779525</v>
      </c>
      <c r="CR37">
        <v>0.68101</v>
      </c>
      <c r="CS37">
        <v>1.12439</v>
      </c>
      <c r="CT37">
        <v>0</v>
      </c>
      <c r="CU37">
        <v>0.224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75.382762000000014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299.68759999999997</v>
      </c>
      <c r="L38">
        <v>0</v>
      </c>
      <c r="M38">
        <v>46.68</v>
      </c>
      <c r="N38">
        <v>120.65625</v>
      </c>
      <c r="O38">
        <v>126.47812500000001</v>
      </c>
      <c r="P38">
        <v>122.2526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20.731850000000001</v>
      </c>
      <c r="W38">
        <v>46.399079999999998</v>
      </c>
      <c r="X38">
        <v>127.26090000000001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18.643799999999999</v>
      </c>
      <c r="AE38">
        <v>0</v>
      </c>
      <c r="AF38">
        <v>9.0630000000000006</v>
      </c>
      <c r="AG38">
        <v>41.614199999999997</v>
      </c>
      <c r="AH38">
        <v>0</v>
      </c>
      <c r="AI38">
        <v>0</v>
      </c>
      <c r="AJ38">
        <v>0</v>
      </c>
      <c r="AK38">
        <v>52.609499999999997</v>
      </c>
      <c r="AL38">
        <v>69.72</v>
      </c>
      <c r="AM38">
        <v>0</v>
      </c>
      <c r="AN38">
        <v>0.66061999999999999</v>
      </c>
      <c r="AO38">
        <v>6.9089999999999998</v>
      </c>
      <c r="AP38">
        <v>7.0454999999999997</v>
      </c>
      <c r="AQ38">
        <v>16.25</v>
      </c>
      <c r="AR38">
        <v>16.559999999999999</v>
      </c>
      <c r="AS38">
        <v>15.87336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75.188762000000011</v>
      </c>
      <c r="BA38">
        <f t="shared" si="1"/>
        <v>1665.249047</v>
      </c>
      <c r="BB38">
        <v>35</v>
      </c>
      <c r="BD38">
        <v>7.24</v>
      </c>
      <c r="BE38">
        <v>1.86</v>
      </c>
      <c r="BF38">
        <v>2.23</v>
      </c>
      <c r="BG38">
        <v>1.73</v>
      </c>
      <c r="BH38">
        <v>6.3</v>
      </c>
      <c r="BI38">
        <v>0.57999999999999996</v>
      </c>
      <c r="BJ38">
        <v>1.36</v>
      </c>
      <c r="BK38">
        <v>1.24</v>
      </c>
      <c r="BL38">
        <v>0.76</v>
      </c>
      <c r="BM38">
        <v>0.08</v>
      </c>
      <c r="BN38">
        <v>3.25</v>
      </c>
      <c r="BO38">
        <v>1.89</v>
      </c>
      <c r="BP38">
        <v>0.26</v>
      </c>
      <c r="BQ38">
        <v>1.99</v>
      </c>
      <c r="BR38">
        <v>2.1800000000000002</v>
      </c>
      <c r="BS38">
        <v>1.62</v>
      </c>
      <c r="BT38">
        <v>2.8932340000000001</v>
      </c>
      <c r="BU38">
        <v>1.3481259999999999</v>
      </c>
      <c r="BV38">
        <v>2.0447700000000002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0.924844</v>
      </c>
      <c r="CL38">
        <v>2.6784379999999999</v>
      </c>
      <c r="CM38">
        <v>3.5355379999999998</v>
      </c>
      <c r="CN38">
        <v>1.779525</v>
      </c>
      <c r="CO38">
        <v>4.3140000000000001</v>
      </c>
      <c r="CP38">
        <v>4.2765000000000004</v>
      </c>
      <c r="CQ38">
        <v>1.779525</v>
      </c>
      <c r="CR38">
        <v>0.68101</v>
      </c>
      <c r="CS38">
        <v>1.12439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75.188762000000011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299.68759999999997</v>
      </c>
      <c r="L39">
        <v>0</v>
      </c>
      <c r="M39">
        <v>46.68</v>
      </c>
      <c r="N39">
        <v>120.65625</v>
      </c>
      <c r="O39">
        <v>126.47812500000001</v>
      </c>
      <c r="P39">
        <v>122.2526</v>
      </c>
      <c r="Q39">
        <v>0</v>
      </c>
      <c r="R39">
        <v>12.815049999999999</v>
      </c>
      <c r="S39">
        <v>10.0261</v>
      </c>
      <c r="T39">
        <v>0</v>
      </c>
      <c r="U39">
        <v>348.97500000000002</v>
      </c>
      <c r="V39">
        <v>16.23198</v>
      </c>
      <c r="W39">
        <v>46.399079999999998</v>
      </c>
      <c r="X39">
        <v>127.26090000000001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8.2410999999999994</v>
      </c>
      <c r="AE39">
        <v>0</v>
      </c>
      <c r="AF39">
        <v>0</v>
      </c>
      <c r="AG39">
        <v>41.614199999999997</v>
      </c>
      <c r="AH39">
        <v>0</v>
      </c>
      <c r="AI39">
        <v>0</v>
      </c>
      <c r="AJ39">
        <v>0</v>
      </c>
      <c r="AK39">
        <v>52.609499999999997</v>
      </c>
      <c r="AL39">
        <v>69.72</v>
      </c>
      <c r="AM39">
        <v>0</v>
      </c>
      <c r="AN39">
        <v>0.66061999999999999</v>
      </c>
      <c r="AO39">
        <v>6.9089999999999998</v>
      </c>
      <c r="AP39">
        <v>7.0454999999999997</v>
      </c>
      <c r="AQ39">
        <v>0</v>
      </c>
      <c r="AR39">
        <v>52.991999999999997</v>
      </c>
      <c r="AS39">
        <v>32.419319999999999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73.409237000000005</v>
      </c>
      <c r="BA39">
        <f t="shared" si="1"/>
        <v>1638.079962</v>
      </c>
      <c r="BB39">
        <v>36</v>
      </c>
      <c r="BD39">
        <v>7.24</v>
      </c>
      <c r="BE39">
        <v>1.86</v>
      </c>
      <c r="BF39">
        <v>2.23</v>
      </c>
      <c r="BG39">
        <v>1.73</v>
      </c>
      <c r="BH39">
        <v>6.3</v>
      </c>
      <c r="BI39">
        <v>0.57999999999999996</v>
      </c>
      <c r="BJ39">
        <v>1.36</v>
      </c>
      <c r="BK39">
        <v>1.24</v>
      </c>
      <c r="BL39">
        <v>0.76</v>
      </c>
      <c r="BM39">
        <v>0.08</v>
      </c>
      <c r="BN39">
        <v>3.25</v>
      </c>
      <c r="BO39">
        <v>1.89</v>
      </c>
      <c r="BP39">
        <v>0.26</v>
      </c>
      <c r="BQ39">
        <v>1.99</v>
      </c>
      <c r="BR39">
        <v>2.1800000000000002</v>
      </c>
      <c r="BS39">
        <v>1.62</v>
      </c>
      <c r="BT39">
        <v>2.8932340000000001</v>
      </c>
      <c r="BU39">
        <v>1.3481259999999999</v>
      </c>
      <c r="BV39">
        <v>2.0447700000000002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0.924844</v>
      </c>
      <c r="CL39">
        <v>2.6784379999999999</v>
      </c>
      <c r="CM39">
        <v>3.5355379999999998</v>
      </c>
      <c r="CN39">
        <v>0</v>
      </c>
      <c r="CO39">
        <v>4.3140000000000001</v>
      </c>
      <c r="CP39">
        <v>4.2765000000000004</v>
      </c>
      <c r="CQ39">
        <v>1.779525</v>
      </c>
      <c r="CR39">
        <v>0.68101</v>
      </c>
      <c r="CS39">
        <v>1.12439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73.409237000000005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299.68759999999997</v>
      </c>
      <c r="L40">
        <v>0</v>
      </c>
      <c r="M40">
        <v>46.68</v>
      </c>
      <c r="N40">
        <v>120.65625</v>
      </c>
      <c r="O40">
        <v>126.47812500000001</v>
      </c>
      <c r="P40">
        <v>122.2526</v>
      </c>
      <c r="Q40">
        <v>0</v>
      </c>
      <c r="R40">
        <v>9.5416720000000002</v>
      </c>
      <c r="S40">
        <v>10.0261</v>
      </c>
      <c r="T40">
        <v>0</v>
      </c>
      <c r="U40">
        <v>348.97500000000002</v>
      </c>
      <c r="V40">
        <v>16.23198</v>
      </c>
      <c r="W40">
        <v>46.399079999999998</v>
      </c>
      <c r="X40">
        <v>127.26090000000001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8.2410999999999994</v>
      </c>
      <c r="AE40">
        <v>0</v>
      </c>
      <c r="AF40">
        <v>0</v>
      </c>
      <c r="AG40">
        <v>41.614199999999997</v>
      </c>
      <c r="AH40">
        <v>0</v>
      </c>
      <c r="AI40">
        <v>0</v>
      </c>
      <c r="AJ40">
        <v>0</v>
      </c>
      <c r="AK40">
        <v>52.609499999999997</v>
      </c>
      <c r="AL40">
        <v>69.72</v>
      </c>
      <c r="AM40">
        <v>0</v>
      </c>
      <c r="AN40">
        <v>0.66061999999999999</v>
      </c>
      <c r="AO40">
        <v>6.9089999999999998</v>
      </c>
      <c r="AP40">
        <v>7.0454999999999997</v>
      </c>
      <c r="AQ40">
        <v>0</v>
      </c>
      <c r="AR40">
        <v>52.991999999999997</v>
      </c>
      <c r="AS40">
        <v>32.419319999999999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73.379237000000003</v>
      </c>
      <c r="BA40">
        <f t="shared" si="1"/>
        <v>1634.7765840000002</v>
      </c>
      <c r="BB40">
        <v>37</v>
      </c>
      <c r="BD40">
        <v>7.24</v>
      </c>
      <c r="BE40">
        <v>1.86</v>
      </c>
      <c r="BF40">
        <v>2.23</v>
      </c>
      <c r="BG40">
        <v>1.73</v>
      </c>
      <c r="BH40">
        <v>6.3</v>
      </c>
      <c r="BI40">
        <v>0.57999999999999996</v>
      </c>
      <c r="BJ40">
        <v>1.36</v>
      </c>
      <c r="BK40">
        <v>1.24</v>
      </c>
      <c r="BL40">
        <v>0.73</v>
      </c>
      <c r="BM40">
        <v>0.08</v>
      </c>
      <c r="BN40">
        <v>3.25</v>
      </c>
      <c r="BO40">
        <v>1.89</v>
      </c>
      <c r="BP40">
        <v>0.26</v>
      </c>
      <c r="BQ40">
        <v>1.99</v>
      </c>
      <c r="BR40">
        <v>2.1800000000000002</v>
      </c>
      <c r="BS40">
        <v>1.62</v>
      </c>
      <c r="BT40">
        <v>2.8932340000000001</v>
      </c>
      <c r="BU40">
        <v>1.3481259999999999</v>
      </c>
      <c r="BV40">
        <v>2.0447700000000002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0.924844</v>
      </c>
      <c r="CL40">
        <v>2.6784379999999999</v>
      </c>
      <c r="CM40">
        <v>3.5355379999999998</v>
      </c>
      <c r="CN40">
        <v>0</v>
      </c>
      <c r="CO40">
        <v>4.3140000000000001</v>
      </c>
      <c r="CP40">
        <v>4.2765000000000004</v>
      </c>
      <c r="CQ40">
        <v>1.779525</v>
      </c>
      <c r="CR40">
        <v>0.68101</v>
      </c>
      <c r="CS40">
        <v>1.12439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73.379237000000003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299.68759999999997</v>
      </c>
      <c r="L41">
        <v>0</v>
      </c>
      <c r="M41">
        <v>46.68</v>
      </c>
      <c r="N41">
        <v>120.65625</v>
      </c>
      <c r="O41">
        <v>126.47812500000001</v>
      </c>
      <c r="P41">
        <v>122.2526</v>
      </c>
      <c r="Q41">
        <v>0</v>
      </c>
      <c r="R41">
        <v>9.3918999999999997</v>
      </c>
      <c r="S41">
        <v>10.0261</v>
      </c>
      <c r="T41">
        <v>0</v>
      </c>
      <c r="U41">
        <v>348.97500000000002</v>
      </c>
      <c r="V41">
        <v>15.087953000000001</v>
      </c>
      <c r="W41">
        <v>46.399079999999998</v>
      </c>
      <c r="X41">
        <v>127.26090000000001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8.2410999999999994</v>
      </c>
      <c r="AE41">
        <v>0</v>
      </c>
      <c r="AF41">
        <v>0</v>
      </c>
      <c r="AG41">
        <v>41.614199999999997</v>
      </c>
      <c r="AH41">
        <v>0</v>
      </c>
      <c r="AI41">
        <v>0</v>
      </c>
      <c r="AJ41">
        <v>0</v>
      </c>
      <c r="AK41">
        <v>52.609499999999997</v>
      </c>
      <c r="AL41">
        <v>23.24</v>
      </c>
      <c r="AM41">
        <v>0</v>
      </c>
      <c r="AN41">
        <v>0.66061999999999999</v>
      </c>
      <c r="AO41">
        <v>6.9089999999999998</v>
      </c>
      <c r="AP41">
        <v>6.4050000000000002</v>
      </c>
      <c r="AQ41">
        <v>0</v>
      </c>
      <c r="AR41">
        <v>3.3119999999999998</v>
      </c>
      <c r="AS41">
        <v>32.419319999999999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73.389237000000008</v>
      </c>
      <c r="BA41">
        <f t="shared" si="1"/>
        <v>1536.6922849999999</v>
      </c>
      <c r="BB41">
        <v>38</v>
      </c>
      <c r="BD41">
        <v>7.24</v>
      </c>
      <c r="BE41">
        <v>1.86</v>
      </c>
      <c r="BF41">
        <v>2.23</v>
      </c>
      <c r="BG41">
        <v>1.71</v>
      </c>
      <c r="BH41">
        <v>6.3</v>
      </c>
      <c r="BI41">
        <v>0.57999999999999996</v>
      </c>
      <c r="BJ41">
        <v>1.36</v>
      </c>
      <c r="BK41">
        <v>1.24</v>
      </c>
      <c r="BL41">
        <v>0.76</v>
      </c>
      <c r="BM41">
        <v>0.08</v>
      </c>
      <c r="BN41">
        <v>3.25</v>
      </c>
      <c r="BO41">
        <v>1.89</v>
      </c>
      <c r="BP41">
        <v>0.26</v>
      </c>
      <c r="BQ41">
        <v>1.99</v>
      </c>
      <c r="BR41">
        <v>2.1800000000000002</v>
      </c>
      <c r="BS41">
        <v>1.62</v>
      </c>
      <c r="BT41">
        <v>2.8932340000000001</v>
      </c>
      <c r="BU41">
        <v>1.3481259999999999</v>
      </c>
      <c r="BV41">
        <v>2.0447700000000002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0.924844</v>
      </c>
      <c r="CL41">
        <v>2.6784379999999999</v>
      </c>
      <c r="CM41">
        <v>3.5355379999999998</v>
      </c>
      <c r="CN41">
        <v>0</v>
      </c>
      <c r="CO41">
        <v>4.3140000000000001</v>
      </c>
      <c r="CP41">
        <v>4.2765000000000004</v>
      </c>
      <c r="CQ41">
        <v>1.779525</v>
      </c>
      <c r="CR41">
        <v>0.68101</v>
      </c>
      <c r="CS41">
        <v>1.12439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73.389237000000008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299.68759999999997</v>
      </c>
      <c r="L42">
        <v>0</v>
      </c>
      <c r="M42">
        <v>46.68</v>
      </c>
      <c r="N42">
        <v>120.65625</v>
      </c>
      <c r="O42">
        <v>126.47812500000001</v>
      </c>
      <c r="P42">
        <v>122.2526</v>
      </c>
      <c r="Q42">
        <v>0</v>
      </c>
      <c r="R42">
        <v>9.3918999999999997</v>
      </c>
      <c r="S42">
        <v>10.0261</v>
      </c>
      <c r="T42">
        <v>0</v>
      </c>
      <c r="U42">
        <v>348.97500000000002</v>
      </c>
      <c r="V42">
        <v>15.087953000000001</v>
      </c>
      <c r="W42">
        <v>46.399079999999998</v>
      </c>
      <c r="X42">
        <v>127.26090000000001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8.2410999999999994</v>
      </c>
      <c r="AE42">
        <v>0</v>
      </c>
      <c r="AF42">
        <v>0</v>
      </c>
      <c r="AG42">
        <v>41.614199999999997</v>
      </c>
      <c r="AH42">
        <v>0</v>
      </c>
      <c r="AI42">
        <v>0</v>
      </c>
      <c r="AJ42">
        <v>0</v>
      </c>
      <c r="AK42">
        <v>52.609499999999997</v>
      </c>
      <c r="AL42">
        <v>11.62</v>
      </c>
      <c r="AM42">
        <v>0</v>
      </c>
      <c r="AN42">
        <v>0.66061999999999999</v>
      </c>
      <c r="AO42">
        <v>6.9089999999999998</v>
      </c>
      <c r="AP42">
        <v>6.4050000000000002</v>
      </c>
      <c r="AQ42">
        <v>0</v>
      </c>
      <c r="AR42">
        <v>3.3119999999999998</v>
      </c>
      <c r="AS42">
        <v>32.419319999999999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73.249237000000008</v>
      </c>
      <c r="BA42">
        <f t="shared" si="1"/>
        <v>1524.9322849999996</v>
      </c>
      <c r="BB42">
        <v>39</v>
      </c>
      <c r="BD42">
        <v>7.24</v>
      </c>
      <c r="BE42">
        <v>1.86</v>
      </c>
      <c r="BF42">
        <v>2.23</v>
      </c>
      <c r="BG42">
        <v>1.52</v>
      </c>
      <c r="BH42">
        <v>6.3</v>
      </c>
      <c r="BI42">
        <v>0.6</v>
      </c>
      <c r="BJ42">
        <v>1.39</v>
      </c>
      <c r="BK42">
        <v>1.24</v>
      </c>
      <c r="BL42">
        <v>0.76</v>
      </c>
      <c r="BM42">
        <v>0.08</v>
      </c>
      <c r="BN42">
        <v>3.25</v>
      </c>
      <c r="BO42">
        <v>1.89</v>
      </c>
      <c r="BP42">
        <v>0.26</v>
      </c>
      <c r="BQ42">
        <v>1.99</v>
      </c>
      <c r="BR42">
        <v>2.1800000000000002</v>
      </c>
      <c r="BS42">
        <v>1.62</v>
      </c>
      <c r="BT42">
        <v>2.8932340000000001</v>
      </c>
      <c r="BU42">
        <v>1.3481259999999999</v>
      </c>
      <c r="BV42">
        <v>2.0447700000000002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0.924844</v>
      </c>
      <c r="CL42">
        <v>2.6784379999999999</v>
      </c>
      <c r="CM42">
        <v>3.5355379999999998</v>
      </c>
      <c r="CN42">
        <v>0</v>
      </c>
      <c r="CO42">
        <v>4.3140000000000001</v>
      </c>
      <c r="CP42">
        <v>4.2765000000000004</v>
      </c>
      <c r="CQ42">
        <v>1.779525</v>
      </c>
      <c r="CR42">
        <v>0.68101</v>
      </c>
      <c r="CS42">
        <v>1.12439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73.249237000000008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299.68759999999997</v>
      </c>
      <c r="L43">
        <v>0</v>
      </c>
      <c r="M43">
        <v>46.68</v>
      </c>
      <c r="N43">
        <v>120.65625</v>
      </c>
      <c r="O43">
        <v>126.47812500000001</v>
      </c>
      <c r="P43">
        <v>122.2526</v>
      </c>
      <c r="Q43">
        <v>0</v>
      </c>
      <c r="R43">
        <v>9.3918999999999997</v>
      </c>
      <c r="S43">
        <v>10.0261</v>
      </c>
      <c r="T43">
        <v>0</v>
      </c>
      <c r="U43">
        <v>348.97500000000002</v>
      </c>
      <c r="V43">
        <v>15.087953000000001</v>
      </c>
      <c r="W43">
        <v>46.399079999999998</v>
      </c>
      <c r="X43">
        <v>127.26090000000001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8.2410999999999994</v>
      </c>
      <c r="AE43">
        <v>0</v>
      </c>
      <c r="AF43">
        <v>0</v>
      </c>
      <c r="AG43">
        <v>41.614199999999997</v>
      </c>
      <c r="AH43">
        <v>0</v>
      </c>
      <c r="AI43">
        <v>0</v>
      </c>
      <c r="AJ43">
        <v>0</v>
      </c>
      <c r="AK43">
        <v>52.609499999999997</v>
      </c>
      <c r="AL43">
        <v>11.62</v>
      </c>
      <c r="AM43">
        <v>0</v>
      </c>
      <c r="AN43">
        <v>0.66061999999999999</v>
      </c>
      <c r="AO43">
        <v>6.9089999999999998</v>
      </c>
      <c r="AP43">
        <v>6.4050000000000002</v>
      </c>
      <c r="AQ43">
        <v>0</v>
      </c>
      <c r="AR43">
        <v>11.04</v>
      </c>
      <c r="AS43">
        <v>32.419319999999999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73.249237000000008</v>
      </c>
      <c r="BA43">
        <f t="shared" si="1"/>
        <v>1532.6602849999997</v>
      </c>
      <c r="BB43">
        <v>40</v>
      </c>
      <c r="BD43">
        <v>7.24</v>
      </c>
      <c r="BE43">
        <v>1.86</v>
      </c>
      <c r="BF43">
        <v>2.23</v>
      </c>
      <c r="BG43">
        <v>1.52</v>
      </c>
      <c r="BH43">
        <v>6.3</v>
      </c>
      <c r="BI43">
        <v>0.6</v>
      </c>
      <c r="BJ43">
        <v>1.39</v>
      </c>
      <c r="BK43">
        <v>1.24</v>
      </c>
      <c r="BL43">
        <v>0.76</v>
      </c>
      <c r="BM43">
        <v>0.08</v>
      </c>
      <c r="BN43">
        <v>3.25</v>
      </c>
      <c r="BO43">
        <v>1.89</v>
      </c>
      <c r="BP43">
        <v>0.26</v>
      </c>
      <c r="BQ43">
        <v>1.99</v>
      </c>
      <c r="BR43">
        <v>2.1800000000000002</v>
      </c>
      <c r="BS43">
        <v>1.62</v>
      </c>
      <c r="BT43">
        <v>2.8932340000000001</v>
      </c>
      <c r="BU43">
        <v>1.3481259999999999</v>
      </c>
      <c r="BV43">
        <v>2.0447700000000002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0.924844</v>
      </c>
      <c r="CL43">
        <v>2.6784379999999999</v>
      </c>
      <c r="CM43">
        <v>3.5355379999999998</v>
      </c>
      <c r="CN43">
        <v>0</v>
      </c>
      <c r="CO43">
        <v>4.3140000000000001</v>
      </c>
      <c r="CP43">
        <v>4.2765000000000004</v>
      </c>
      <c r="CQ43">
        <v>1.779525</v>
      </c>
      <c r="CR43">
        <v>0.68101</v>
      </c>
      <c r="CS43">
        <v>1.12439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73.249237000000008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299.68759999999997</v>
      </c>
      <c r="L44">
        <v>0</v>
      </c>
      <c r="M44">
        <v>46.68</v>
      </c>
      <c r="N44">
        <v>120.65625</v>
      </c>
      <c r="O44">
        <v>126.47812500000001</v>
      </c>
      <c r="P44">
        <v>122.2526</v>
      </c>
      <c r="Q44">
        <v>0</v>
      </c>
      <c r="R44">
        <v>9.3918999999999997</v>
      </c>
      <c r="S44">
        <v>10.0261</v>
      </c>
      <c r="T44">
        <v>0</v>
      </c>
      <c r="U44">
        <v>348.97500000000002</v>
      </c>
      <c r="V44">
        <v>15.087953000000001</v>
      </c>
      <c r="W44">
        <v>46.399079999999998</v>
      </c>
      <c r="X44">
        <v>127.26090000000001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8.2410999999999994</v>
      </c>
      <c r="AE44">
        <v>0</v>
      </c>
      <c r="AF44">
        <v>0</v>
      </c>
      <c r="AG44">
        <v>41.614199999999997</v>
      </c>
      <c r="AH44">
        <v>0</v>
      </c>
      <c r="AI44">
        <v>0</v>
      </c>
      <c r="AJ44">
        <v>0</v>
      </c>
      <c r="AK44">
        <v>52.609499999999997</v>
      </c>
      <c r="AL44">
        <v>11.62</v>
      </c>
      <c r="AM44">
        <v>0</v>
      </c>
      <c r="AN44">
        <v>0.66061999999999999</v>
      </c>
      <c r="AO44">
        <v>6.9089999999999998</v>
      </c>
      <c r="AP44">
        <v>6.4050000000000002</v>
      </c>
      <c r="AQ44">
        <v>0</v>
      </c>
      <c r="AR44">
        <v>11.04</v>
      </c>
      <c r="AS44">
        <v>32.419319999999999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73.259236999999999</v>
      </c>
      <c r="BA44">
        <f t="shared" si="1"/>
        <v>1532.6702849999997</v>
      </c>
      <c r="BB44">
        <v>41</v>
      </c>
      <c r="BD44">
        <v>7.24</v>
      </c>
      <c r="BE44">
        <v>1.86</v>
      </c>
      <c r="BF44">
        <v>2.23</v>
      </c>
      <c r="BG44">
        <v>1.52</v>
      </c>
      <c r="BH44">
        <v>6.3</v>
      </c>
      <c r="BI44">
        <v>0.61</v>
      </c>
      <c r="BJ44">
        <v>1.42</v>
      </c>
      <c r="BK44">
        <v>1.24</v>
      </c>
      <c r="BL44">
        <v>0.73</v>
      </c>
      <c r="BM44">
        <v>0.08</v>
      </c>
      <c r="BN44">
        <v>3.25</v>
      </c>
      <c r="BO44">
        <v>1.89</v>
      </c>
      <c r="BP44">
        <v>0.26</v>
      </c>
      <c r="BQ44">
        <v>1.99</v>
      </c>
      <c r="BR44">
        <v>2.1800000000000002</v>
      </c>
      <c r="BS44">
        <v>1.62</v>
      </c>
      <c r="BT44">
        <v>2.8932340000000001</v>
      </c>
      <c r="BU44">
        <v>1.3481259999999999</v>
      </c>
      <c r="BV44">
        <v>2.0447700000000002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0.924844</v>
      </c>
      <c r="CL44">
        <v>2.6784379999999999</v>
      </c>
      <c r="CM44">
        <v>3.5355379999999998</v>
      </c>
      <c r="CN44">
        <v>0</v>
      </c>
      <c r="CO44">
        <v>4.3140000000000001</v>
      </c>
      <c r="CP44">
        <v>4.2765000000000004</v>
      </c>
      <c r="CQ44">
        <v>1.779525</v>
      </c>
      <c r="CR44">
        <v>0.68101</v>
      </c>
      <c r="CS44">
        <v>1.12439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73.259236999999999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299.68759999999997</v>
      </c>
      <c r="L45">
        <v>0</v>
      </c>
      <c r="M45">
        <v>46.68</v>
      </c>
      <c r="N45">
        <v>120.65625</v>
      </c>
      <c r="O45">
        <v>126.47812500000001</v>
      </c>
      <c r="P45">
        <v>122.2526</v>
      </c>
      <c r="Q45">
        <v>0</v>
      </c>
      <c r="R45">
        <v>11.681900000000001</v>
      </c>
      <c r="S45">
        <v>14.546099999999999</v>
      </c>
      <c r="T45">
        <v>0</v>
      </c>
      <c r="U45">
        <v>348.97500000000002</v>
      </c>
      <c r="V45">
        <v>15.087953000000001</v>
      </c>
      <c r="W45">
        <v>46.399079999999998</v>
      </c>
      <c r="X45">
        <v>127.26090000000001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8.2410999999999994</v>
      </c>
      <c r="AE45">
        <v>0</v>
      </c>
      <c r="AF45">
        <v>0</v>
      </c>
      <c r="AG45">
        <v>41.614199999999997</v>
      </c>
      <c r="AH45">
        <v>0</v>
      </c>
      <c r="AI45">
        <v>0</v>
      </c>
      <c r="AJ45">
        <v>0</v>
      </c>
      <c r="AK45">
        <v>52.609499999999997</v>
      </c>
      <c r="AL45">
        <v>11.62</v>
      </c>
      <c r="AM45">
        <v>0</v>
      </c>
      <c r="AN45">
        <v>0.66061999999999999</v>
      </c>
      <c r="AO45">
        <v>6.9089999999999998</v>
      </c>
      <c r="AP45">
        <v>6.4050000000000002</v>
      </c>
      <c r="AQ45">
        <v>0</v>
      </c>
      <c r="AR45">
        <v>11.04</v>
      </c>
      <c r="AS45">
        <v>16.142399999999999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73.189237000000006</v>
      </c>
      <c r="BA45">
        <f t="shared" si="1"/>
        <v>1523.1333649999999</v>
      </c>
      <c r="BB45">
        <v>42</v>
      </c>
      <c r="BD45">
        <v>7.24</v>
      </c>
      <c r="BE45">
        <v>1.86</v>
      </c>
      <c r="BF45">
        <v>2.23</v>
      </c>
      <c r="BG45">
        <v>1.42</v>
      </c>
      <c r="BH45">
        <v>6.3</v>
      </c>
      <c r="BI45">
        <v>0.61</v>
      </c>
      <c r="BJ45">
        <v>1.42</v>
      </c>
      <c r="BK45">
        <v>1.24</v>
      </c>
      <c r="BL45">
        <v>0.76</v>
      </c>
      <c r="BM45">
        <v>0.08</v>
      </c>
      <c r="BN45">
        <v>3.25</v>
      </c>
      <c r="BO45">
        <v>1.89</v>
      </c>
      <c r="BP45">
        <v>0.26</v>
      </c>
      <c r="BQ45">
        <v>1.99</v>
      </c>
      <c r="BR45">
        <v>2.1800000000000002</v>
      </c>
      <c r="BS45">
        <v>1.62</v>
      </c>
      <c r="BT45">
        <v>2.8932340000000001</v>
      </c>
      <c r="BU45">
        <v>1.3481259999999999</v>
      </c>
      <c r="BV45">
        <v>2.0447700000000002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0.924844</v>
      </c>
      <c r="CL45">
        <v>2.6784379999999999</v>
      </c>
      <c r="CM45">
        <v>3.5355379999999998</v>
      </c>
      <c r="CN45">
        <v>0</v>
      </c>
      <c r="CO45">
        <v>4.3140000000000001</v>
      </c>
      <c r="CP45">
        <v>4.2765000000000004</v>
      </c>
      <c r="CQ45">
        <v>1.779525</v>
      </c>
      <c r="CR45">
        <v>0.68101</v>
      </c>
      <c r="CS45">
        <v>1.12439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73.189237000000006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299.68759999999997</v>
      </c>
      <c r="L46">
        <v>0</v>
      </c>
      <c r="M46">
        <v>46.68</v>
      </c>
      <c r="N46">
        <v>120.65625</v>
      </c>
      <c r="O46">
        <v>126.47812500000001</v>
      </c>
      <c r="P46">
        <v>122.2526</v>
      </c>
      <c r="Q46">
        <v>0</v>
      </c>
      <c r="R46">
        <v>11.681900000000001</v>
      </c>
      <c r="S46">
        <v>14.546099999999999</v>
      </c>
      <c r="T46">
        <v>0</v>
      </c>
      <c r="U46">
        <v>348.97500000000002</v>
      </c>
      <c r="V46">
        <v>15.087953000000001</v>
      </c>
      <c r="W46">
        <v>46.399079999999998</v>
      </c>
      <c r="X46">
        <v>127.26090000000001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8.2410999999999994</v>
      </c>
      <c r="AE46">
        <v>0</v>
      </c>
      <c r="AF46">
        <v>0</v>
      </c>
      <c r="AG46">
        <v>41.614199999999997</v>
      </c>
      <c r="AH46">
        <v>0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0.66061999999999999</v>
      </c>
      <c r="AO46">
        <v>6.9089999999999998</v>
      </c>
      <c r="AP46">
        <v>6.4050000000000002</v>
      </c>
      <c r="AQ46">
        <v>0</v>
      </c>
      <c r="AR46">
        <v>11.04</v>
      </c>
      <c r="AS46">
        <v>16.142399999999999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73.159237000000005</v>
      </c>
      <c r="BA46">
        <f t="shared" si="1"/>
        <v>1523.1033649999999</v>
      </c>
      <c r="BB46">
        <v>43</v>
      </c>
      <c r="BD46">
        <v>7.24</v>
      </c>
      <c r="BE46">
        <v>1.86</v>
      </c>
      <c r="BF46">
        <v>2.23</v>
      </c>
      <c r="BG46">
        <v>1.39</v>
      </c>
      <c r="BH46">
        <v>6.3</v>
      </c>
      <c r="BI46">
        <v>0.61</v>
      </c>
      <c r="BJ46">
        <v>1.42</v>
      </c>
      <c r="BK46">
        <v>1.24</v>
      </c>
      <c r="BL46">
        <v>0.76</v>
      </c>
      <c r="BM46">
        <v>0.08</v>
      </c>
      <c r="BN46">
        <v>3.25</v>
      </c>
      <c r="BO46">
        <v>1.89</v>
      </c>
      <c r="BP46">
        <v>0.26</v>
      </c>
      <c r="BQ46">
        <v>1.99</v>
      </c>
      <c r="BR46">
        <v>2.1800000000000002</v>
      </c>
      <c r="BS46">
        <v>1.62</v>
      </c>
      <c r="BT46">
        <v>2.8932340000000001</v>
      </c>
      <c r="BU46">
        <v>1.3481259999999999</v>
      </c>
      <c r="BV46">
        <v>2.0447700000000002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0.924844</v>
      </c>
      <c r="CL46">
        <v>2.6784379999999999</v>
      </c>
      <c r="CM46">
        <v>3.5355379999999998</v>
      </c>
      <c r="CN46">
        <v>0</v>
      </c>
      <c r="CO46">
        <v>4.3140000000000001</v>
      </c>
      <c r="CP46">
        <v>4.2765000000000004</v>
      </c>
      <c r="CQ46">
        <v>1.779525</v>
      </c>
      <c r="CR46">
        <v>0.68101</v>
      </c>
      <c r="CS46">
        <v>1.12439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73.159237000000005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299.68759999999997</v>
      </c>
      <c r="L47">
        <v>0</v>
      </c>
      <c r="M47">
        <v>46.68</v>
      </c>
      <c r="N47">
        <v>120.65625</v>
      </c>
      <c r="O47">
        <v>126.47812500000001</v>
      </c>
      <c r="P47">
        <v>122.2526</v>
      </c>
      <c r="Q47">
        <v>0</v>
      </c>
      <c r="R47">
        <v>11.681900000000001</v>
      </c>
      <c r="S47">
        <v>14.546099999999999</v>
      </c>
      <c r="T47">
        <v>0</v>
      </c>
      <c r="U47">
        <v>348.97500000000002</v>
      </c>
      <c r="V47">
        <v>15.087953000000001</v>
      </c>
      <c r="W47">
        <v>46.399079999999998</v>
      </c>
      <c r="X47">
        <v>127.26090000000001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8.2410999999999994</v>
      </c>
      <c r="AE47">
        <v>0</v>
      </c>
      <c r="AF47">
        <v>0</v>
      </c>
      <c r="AG47">
        <v>41.614199999999997</v>
      </c>
      <c r="AH47">
        <v>0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0.66061999999999999</v>
      </c>
      <c r="AO47">
        <v>8.2319999999999993</v>
      </c>
      <c r="AP47">
        <v>6.4050000000000002</v>
      </c>
      <c r="AQ47">
        <v>0</v>
      </c>
      <c r="AR47">
        <v>27.6</v>
      </c>
      <c r="AS47">
        <v>21.254159999999999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73.159237000000005</v>
      </c>
      <c r="BA47">
        <f t="shared" si="1"/>
        <v>1546.0981249999998</v>
      </c>
      <c r="BB47">
        <v>44</v>
      </c>
      <c r="BD47">
        <v>7.24</v>
      </c>
      <c r="BE47">
        <v>1.86</v>
      </c>
      <c r="BF47">
        <v>2.23</v>
      </c>
      <c r="BG47">
        <v>1.39</v>
      </c>
      <c r="BH47">
        <v>6.3</v>
      </c>
      <c r="BI47">
        <v>0.61</v>
      </c>
      <c r="BJ47">
        <v>1.42</v>
      </c>
      <c r="BK47">
        <v>1.24</v>
      </c>
      <c r="BL47">
        <v>0.76</v>
      </c>
      <c r="BM47">
        <v>0.08</v>
      </c>
      <c r="BN47">
        <v>3.25</v>
      </c>
      <c r="BO47">
        <v>1.89</v>
      </c>
      <c r="BP47">
        <v>0.26</v>
      </c>
      <c r="BQ47">
        <v>1.99</v>
      </c>
      <c r="BR47">
        <v>2.1800000000000002</v>
      </c>
      <c r="BS47">
        <v>1.62</v>
      </c>
      <c r="BT47">
        <v>2.8932340000000001</v>
      </c>
      <c r="BU47">
        <v>1.3481259999999999</v>
      </c>
      <c r="BV47">
        <v>2.0447700000000002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0.924844</v>
      </c>
      <c r="CL47">
        <v>2.6784379999999999</v>
      </c>
      <c r="CM47">
        <v>3.5355379999999998</v>
      </c>
      <c r="CN47">
        <v>0</v>
      </c>
      <c r="CO47">
        <v>4.3140000000000001</v>
      </c>
      <c r="CP47">
        <v>4.2765000000000004</v>
      </c>
      <c r="CQ47">
        <v>1.779525</v>
      </c>
      <c r="CR47">
        <v>0.68101</v>
      </c>
      <c r="CS47">
        <v>1.12439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73.159237000000005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299.68759999999997</v>
      </c>
      <c r="L48">
        <v>0</v>
      </c>
      <c r="M48">
        <v>46.68</v>
      </c>
      <c r="N48">
        <v>120.65625</v>
      </c>
      <c r="O48">
        <v>126.47812500000001</v>
      </c>
      <c r="P48">
        <v>122.2526</v>
      </c>
      <c r="Q48">
        <v>0</v>
      </c>
      <c r="R48">
        <v>11.681900000000001</v>
      </c>
      <c r="S48">
        <v>14.546099999999999</v>
      </c>
      <c r="T48">
        <v>0</v>
      </c>
      <c r="U48">
        <v>348.97500000000002</v>
      </c>
      <c r="V48">
        <v>15.087953000000001</v>
      </c>
      <c r="W48">
        <v>46.399079999999998</v>
      </c>
      <c r="X48">
        <v>127.26090000000001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8.2410999999999994</v>
      </c>
      <c r="AE48">
        <v>0</v>
      </c>
      <c r="AF48">
        <v>0</v>
      </c>
      <c r="AG48">
        <v>41.614199999999997</v>
      </c>
      <c r="AH48">
        <v>0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0.66061999999999999</v>
      </c>
      <c r="AO48">
        <v>8.2319999999999993</v>
      </c>
      <c r="AP48">
        <v>6.4050000000000002</v>
      </c>
      <c r="AQ48">
        <v>0</v>
      </c>
      <c r="AR48">
        <v>27.6</v>
      </c>
      <c r="AS48">
        <v>21.254159999999999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73.159237000000005</v>
      </c>
      <c r="BA48">
        <f t="shared" si="1"/>
        <v>1546.0981249999998</v>
      </c>
      <c r="BB48">
        <v>45</v>
      </c>
      <c r="BD48">
        <v>7.24</v>
      </c>
      <c r="BE48">
        <v>1.86</v>
      </c>
      <c r="BF48">
        <v>2.23</v>
      </c>
      <c r="BG48">
        <v>1.39</v>
      </c>
      <c r="BH48">
        <v>6.3</v>
      </c>
      <c r="BI48">
        <v>0.61</v>
      </c>
      <c r="BJ48">
        <v>1.42</v>
      </c>
      <c r="BK48">
        <v>1.24</v>
      </c>
      <c r="BL48">
        <v>0.76</v>
      </c>
      <c r="BM48">
        <v>0.08</v>
      </c>
      <c r="BN48">
        <v>3.25</v>
      </c>
      <c r="BO48">
        <v>1.89</v>
      </c>
      <c r="BP48">
        <v>0.26</v>
      </c>
      <c r="BQ48">
        <v>1.99</v>
      </c>
      <c r="BR48">
        <v>2.1800000000000002</v>
      </c>
      <c r="BS48">
        <v>1.62</v>
      </c>
      <c r="BT48">
        <v>2.8932340000000001</v>
      </c>
      <c r="BU48">
        <v>1.3481259999999999</v>
      </c>
      <c r="BV48">
        <v>2.0447700000000002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0.924844</v>
      </c>
      <c r="CL48">
        <v>2.6784379999999999</v>
      </c>
      <c r="CM48">
        <v>3.5355379999999998</v>
      </c>
      <c r="CN48">
        <v>0</v>
      </c>
      <c r="CO48">
        <v>4.3140000000000001</v>
      </c>
      <c r="CP48">
        <v>4.2765000000000004</v>
      </c>
      <c r="CQ48">
        <v>1.779525</v>
      </c>
      <c r="CR48">
        <v>0.68101</v>
      </c>
      <c r="CS48">
        <v>1.12439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73.159237000000005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299.68759999999997</v>
      </c>
      <c r="L49">
        <v>0</v>
      </c>
      <c r="M49">
        <v>46.68</v>
      </c>
      <c r="N49">
        <v>120.65625</v>
      </c>
      <c r="O49">
        <v>126.47812500000001</v>
      </c>
      <c r="P49">
        <v>122.2526</v>
      </c>
      <c r="Q49">
        <v>0</v>
      </c>
      <c r="R49">
        <v>20.988700000000001</v>
      </c>
      <c r="S49">
        <v>26.1281</v>
      </c>
      <c r="T49">
        <v>0</v>
      </c>
      <c r="U49">
        <v>348.97500000000002</v>
      </c>
      <c r="V49">
        <v>15.125829</v>
      </c>
      <c r="W49">
        <v>46.399079999999998</v>
      </c>
      <c r="X49">
        <v>127.26090000000001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8.2410999999999994</v>
      </c>
      <c r="AE49">
        <v>0</v>
      </c>
      <c r="AF49">
        <v>0</v>
      </c>
      <c r="AG49">
        <v>41.614199999999997</v>
      </c>
      <c r="AH49">
        <v>0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0.66061999999999999</v>
      </c>
      <c r="AO49">
        <v>8.2319999999999993</v>
      </c>
      <c r="AP49">
        <v>6.4050000000000002</v>
      </c>
      <c r="AQ49">
        <v>0</v>
      </c>
      <c r="AR49">
        <v>27.6</v>
      </c>
      <c r="AS49">
        <v>21.254159999999999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73.159237000000005</v>
      </c>
      <c r="BA49">
        <f t="shared" si="1"/>
        <v>1567.0248009999998</v>
      </c>
      <c r="BB49">
        <v>46</v>
      </c>
      <c r="BD49">
        <v>7.24</v>
      </c>
      <c r="BE49">
        <v>1.86</v>
      </c>
      <c r="BF49">
        <v>2.23</v>
      </c>
      <c r="BG49">
        <v>1.42</v>
      </c>
      <c r="BH49">
        <v>6.3</v>
      </c>
      <c r="BI49">
        <v>0.61</v>
      </c>
      <c r="BJ49">
        <v>1.42</v>
      </c>
      <c r="BK49">
        <v>1.24</v>
      </c>
      <c r="BL49">
        <v>0.73</v>
      </c>
      <c r="BM49">
        <v>0.08</v>
      </c>
      <c r="BN49">
        <v>3.25</v>
      </c>
      <c r="BO49">
        <v>1.89</v>
      </c>
      <c r="BP49">
        <v>0.26</v>
      </c>
      <c r="BQ49">
        <v>1.99</v>
      </c>
      <c r="BR49">
        <v>2.1800000000000002</v>
      </c>
      <c r="BS49">
        <v>1.62</v>
      </c>
      <c r="BT49">
        <v>2.8932340000000001</v>
      </c>
      <c r="BU49">
        <v>1.3481259999999999</v>
      </c>
      <c r="BV49">
        <v>2.0447700000000002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0.924844</v>
      </c>
      <c r="CL49">
        <v>2.6784379999999999</v>
      </c>
      <c r="CM49">
        <v>3.5355379999999998</v>
      </c>
      <c r="CN49">
        <v>0</v>
      </c>
      <c r="CO49">
        <v>4.3140000000000001</v>
      </c>
      <c r="CP49">
        <v>4.2765000000000004</v>
      </c>
      <c r="CQ49">
        <v>1.779525</v>
      </c>
      <c r="CR49">
        <v>0.68101</v>
      </c>
      <c r="CS49">
        <v>1.12439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73.159237000000005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299.68759999999997</v>
      </c>
      <c r="L50">
        <v>0</v>
      </c>
      <c r="M50">
        <v>46.68</v>
      </c>
      <c r="N50">
        <v>120.65625</v>
      </c>
      <c r="O50">
        <v>126.47812500000001</v>
      </c>
      <c r="P50">
        <v>122.2526</v>
      </c>
      <c r="Q50">
        <v>0</v>
      </c>
      <c r="R50">
        <v>20.988700000000001</v>
      </c>
      <c r="S50">
        <v>26.1281</v>
      </c>
      <c r="T50">
        <v>0</v>
      </c>
      <c r="U50">
        <v>348.97500000000002</v>
      </c>
      <c r="V50">
        <v>15.125829</v>
      </c>
      <c r="W50">
        <v>46.399079999999998</v>
      </c>
      <c r="X50">
        <v>127.26090000000001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8.2410999999999994</v>
      </c>
      <c r="AE50">
        <v>0</v>
      </c>
      <c r="AF50">
        <v>0</v>
      </c>
      <c r="AG50">
        <v>41.614199999999997</v>
      </c>
      <c r="AH50">
        <v>0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0.66061999999999999</v>
      </c>
      <c r="AO50">
        <v>8.2319999999999993</v>
      </c>
      <c r="AP50">
        <v>6.4050000000000002</v>
      </c>
      <c r="AQ50">
        <v>0</v>
      </c>
      <c r="AR50">
        <v>27.6</v>
      </c>
      <c r="AS50">
        <v>21.254159999999999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73.289237</v>
      </c>
      <c r="BA50">
        <f t="shared" si="1"/>
        <v>1567.1548009999997</v>
      </c>
      <c r="BB50">
        <v>47</v>
      </c>
      <c r="BD50">
        <v>7.24</v>
      </c>
      <c r="BE50">
        <v>1.86</v>
      </c>
      <c r="BF50">
        <v>2.23</v>
      </c>
      <c r="BG50">
        <v>1.52</v>
      </c>
      <c r="BH50">
        <v>6.3</v>
      </c>
      <c r="BI50">
        <v>0.61</v>
      </c>
      <c r="BJ50">
        <v>1.42</v>
      </c>
      <c r="BK50">
        <v>1.24</v>
      </c>
      <c r="BL50">
        <v>0.76</v>
      </c>
      <c r="BM50">
        <v>0.08</v>
      </c>
      <c r="BN50">
        <v>3.25</v>
      </c>
      <c r="BO50">
        <v>1.89</v>
      </c>
      <c r="BP50">
        <v>0.26</v>
      </c>
      <c r="BQ50">
        <v>1.99</v>
      </c>
      <c r="BR50">
        <v>2.1800000000000002</v>
      </c>
      <c r="BS50">
        <v>1.62</v>
      </c>
      <c r="BT50">
        <v>2.8932340000000001</v>
      </c>
      <c r="BU50">
        <v>1.3481259999999999</v>
      </c>
      <c r="BV50">
        <v>2.0447700000000002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0.924844</v>
      </c>
      <c r="CL50">
        <v>2.6784379999999999</v>
      </c>
      <c r="CM50">
        <v>3.5355379999999998</v>
      </c>
      <c r="CN50">
        <v>0</v>
      </c>
      <c r="CO50">
        <v>4.3140000000000001</v>
      </c>
      <c r="CP50">
        <v>4.2765000000000004</v>
      </c>
      <c r="CQ50">
        <v>1.779525</v>
      </c>
      <c r="CR50">
        <v>0.68101</v>
      </c>
      <c r="CS50">
        <v>1.12439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73.289237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299.7276</v>
      </c>
      <c r="L51">
        <v>0</v>
      </c>
      <c r="M51">
        <v>46.68</v>
      </c>
      <c r="N51">
        <v>120.65625</v>
      </c>
      <c r="O51">
        <v>126.47812500000001</v>
      </c>
      <c r="P51">
        <v>122.2526</v>
      </c>
      <c r="Q51">
        <v>0</v>
      </c>
      <c r="R51">
        <v>9.4419000000000004</v>
      </c>
      <c r="S51">
        <v>10.126099999999999</v>
      </c>
      <c r="T51">
        <v>0</v>
      </c>
      <c r="U51">
        <v>348.97500000000002</v>
      </c>
      <c r="V51">
        <v>19.593198999999998</v>
      </c>
      <c r="W51">
        <v>46.399079999999998</v>
      </c>
      <c r="X51">
        <v>127.26090000000001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8.1059999999999999</v>
      </c>
      <c r="AE51">
        <v>0</v>
      </c>
      <c r="AF51">
        <v>0</v>
      </c>
      <c r="AG51">
        <v>41.614199999999997</v>
      </c>
      <c r="AH51">
        <v>0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0.66061999999999999</v>
      </c>
      <c r="AO51">
        <v>8.2319999999999993</v>
      </c>
      <c r="AP51">
        <v>6.4050000000000002</v>
      </c>
      <c r="AQ51">
        <v>0</v>
      </c>
      <c r="AR51">
        <v>27.6</v>
      </c>
      <c r="AS51">
        <v>21.254159999999999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73.621237000000008</v>
      </c>
      <c r="BA51">
        <f t="shared" si="1"/>
        <v>1544.3102709999996</v>
      </c>
      <c r="BB51">
        <v>48</v>
      </c>
      <c r="BD51">
        <v>7.24</v>
      </c>
      <c r="BE51">
        <v>1.86</v>
      </c>
      <c r="BF51">
        <v>2.23</v>
      </c>
      <c r="BG51">
        <v>1.52</v>
      </c>
      <c r="BH51">
        <v>6.3</v>
      </c>
      <c r="BI51">
        <v>0.61</v>
      </c>
      <c r="BJ51">
        <v>1.42</v>
      </c>
      <c r="BK51">
        <v>1.24</v>
      </c>
      <c r="BL51">
        <v>0.76</v>
      </c>
      <c r="BM51">
        <v>0.08</v>
      </c>
      <c r="BN51">
        <v>3.25</v>
      </c>
      <c r="BO51">
        <v>1.89</v>
      </c>
      <c r="BP51">
        <v>0.26</v>
      </c>
      <c r="BQ51">
        <v>1.99</v>
      </c>
      <c r="BR51">
        <v>2.1800000000000002</v>
      </c>
      <c r="BS51">
        <v>1.62</v>
      </c>
      <c r="BT51">
        <v>2.8932340000000001</v>
      </c>
      <c r="BU51">
        <v>1.3481259999999999</v>
      </c>
      <c r="BV51">
        <v>2.0447700000000002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0.98650000000000004</v>
      </c>
      <c r="CL51">
        <v>2.6784379999999999</v>
      </c>
      <c r="CM51">
        <v>3.5355379999999998</v>
      </c>
      <c r="CN51">
        <v>0.27034399999999997</v>
      </c>
      <c r="CO51">
        <v>4.3140000000000001</v>
      </c>
      <c r="CP51">
        <v>4.2765000000000004</v>
      </c>
      <c r="CQ51">
        <v>1.779525</v>
      </c>
      <c r="CR51">
        <v>0.68101</v>
      </c>
      <c r="CS51">
        <v>1.12439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73.621237000000008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299.7276</v>
      </c>
      <c r="L52">
        <v>0</v>
      </c>
      <c r="M52">
        <v>46.68</v>
      </c>
      <c r="N52">
        <v>120.65625</v>
      </c>
      <c r="O52">
        <v>126.47812500000001</v>
      </c>
      <c r="P52">
        <v>122.2526</v>
      </c>
      <c r="Q52">
        <v>0</v>
      </c>
      <c r="R52">
        <v>9.5119000000000007</v>
      </c>
      <c r="S52">
        <v>10.1061</v>
      </c>
      <c r="T52">
        <v>0</v>
      </c>
      <c r="U52">
        <v>348.97500000000002</v>
      </c>
      <c r="V52">
        <v>19.593198999999998</v>
      </c>
      <c r="W52">
        <v>46.399079999999998</v>
      </c>
      <c r="X52">
        <v>127.26090000000001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8.1059999999999999</v>
      </c>
      <c r="AE52">
        <v>0</v>
      </c>
      <c r="AF52">
        <v>0</v>
      </c>
      <c r="AG52">
        <v>41.614199999999997</v>
      </c>
      <c r="AH52">
        <v>0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0.66061999999999999</v>
      </c>
      <c r="AO52">
        <v>8.2319999999999993</v>
      </c>
      <c r="AP52">
        <v>6.4050000000000002</v>
      </c>
      <c r="AQ52">
        <v>0</v>
      </c>
      <c r="AR52">
        <v>27.6</v>
      </c>
      <c r="AS52">
        <v>21.254159999999999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73.891581000000016</v>
      </c>
      <c r="BA52">
        <f t="shared" si="1"/>
        <v>1544.6306149999996</v>
      </c>
      <c r="BB52">
        <v>49</v>
      </c>
      <c r="BD52">
        <v>7.24</v>
      </c>
      <c r="BE52">
        <v>1.86</v>
      </c>
      <c r="BF52">
        <v>2.23</v>
      </c>
      <c r="BG52">
        <v>1.52</v>
      </c>
      <c r="BH52">
        <v>6.3</v>
      </c>
      <c r="BI52">
        <v>0.61</v>
      </c>
      <c r="BJ52">
        <v>1.42</v>
      </c>
      <c r="BK52">
        <v>1.24</v>
      </c>
      <c r="BL52">
        <v>0.76</v>
      </c>
      <c r="BM52">
        <v>0.08</v>
      </c>
      <c r="BN52">
        <v>3.25</v>
      </c>
      <c r="BO52">
        <v>1.89</v>
      </c>
      <c r="BP52">
        <v>0.26</v>
      </c>
      <c r="BQ52">
        <v>1.99</v>
      </c>
      <c r="BR52">
        <v>2.1800000000000002</v>
      </c>
      <c r="BS52">
        <v>1.62</v>
      </c>
      <c r="BT52">
        <v>2.8932340000000001</v>
      </c>
      <c r="BU52">
        <v>1.3481259999999999</v>
      </c>
      <c r="BV52">
        <v>2.0447700000000002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0.98650000000000004</v>
      </c>
      <c r="CL52">
        <v>2.6784379999999999</v>
      </c>
      <c r="CM52">
        <v>3.5355379999999998</v>
      </c>
      <c r="CN52">
        <v>0.54068799999999995</v>
      </c>
      <c r="CO52">
        <v>4.3140000000000001</v>
      </c>
      <c r="CP52">
        <v>4.2765000000000004</v>
      </c>
      <c r="CQ52">
        <v>1.779525</v>
      </c>
      <c r="CR52">
        <v>0.68101</v>
      </c>
      <c r="CS52">
        <v>1.12439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73.891581000000016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299.7276</v>
      </c>
      <c r="L53">
        <v>0</v>
      </c>
      <c r="M53">
        <v>46.68</v>
      </c>
      <c r="N53">
        <v>120.65625</v>
      </c>
      <c r="O53">
        <v>126.47812500000001</v>
      </c>
      <c r="P53">
        <v>122.2526</v>
      </c>
      <c r="Q53">
        <v>0</v>
      </c>
      <c r="R53">
        <v>18.8187</v>
      </c>
      <c r="S53">
        <v>21.688099999999999</v>
      </c>
      <c r="T53">
        <v>0</v>
      </c>
      <c r="U53">
        <v>348.97500000000002</v>
      </c>
      <c r="V53">
        <v>19.593198999999998</v>
      </c>
      <c r="W53">
        <v>46.399079999999998</v>
      </c>
      <c r="X53">
        <v>127.26090000000001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8.1059999999999999</v>
      </c>
      <c r="AE53">
        <v>0</v>
      </c>
      <c r="AF53">
        <v>0</v>
      </c>
      <c r="AG53">
        <v>41.614199999999997</v>
      </c>
      <c r="AH53">
        <v>0</v>
      </c>
      <c r="AI53">
        <v>0</v>
      </c>
      <c r="AJ53">
        <v>0</v>
      </c>
      <c r="AK53">
        <v>52.609499999999997</v>
      </c>
      <c r="AL53">
        <v>11.62</v>
      </c>
      <c r="AM53">
        <v>0</v>
      </c>
      <c r="AN53">
        <v>0.66061999999999999</v>
      </c>
      <c r="AO53">
        <v>8.2319999999999993</v>
      </c>
      <c r="AP53">
        <v>6.4050000000000002</v>
      </c>
      <c r="AQ53">
        <v>0</v>
      </c>
      <c r="AR53">
        <v>52.991999999999997</v>
      </c>
      <c r="AS53">
        <v>21.254159999999999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74.321385000000006</v>
      </c>
      <c r="BA53">
        <f t="shared" si="1"/>
        <v>1591.3412189999995</v>
      </c>
      <c r="BB53">
        <v>50</v>
      </c>
      <c r="BD53">
        <v>7.24</v>
      </c>
      <c r="BE53">
        <v>1.86</v>
      </c>
      <c r="BF53">
        <v>2.23</v>
      </c>
      <c r="BG53">
        <v>1.62</v>
      </c>
      <c r="BH53">
        <v>6.3</v>
      </c>
      <c r="BI53">
        <v>0.61</v>
      </c>
      <c r="BJ53">
        <v>1.42</v>
      </c>
      <c r="BK53">
        <v>1.24</v>
      </c>
      <c r="BL53">
        <v>0.76</v>
      </c>
      <c r="BM53">
        <v>0.1</v>
      </c>
      <c r="BN53">
        <v>3.25</v>
      </c>
      <c r="BO53">
        <v>1.89</v>
      </c>
      <c r="BP53">
        <v>0.26</v>
      </c>
      <c r="BQ53">
        <v>1.99</v>
      </c>
      <c r="BR53">
        <v>2.1800000000000002</v>
      </c>
      <c r="BS53">
        <v>1.62</v>
      </c>
      <c r="BT53">
        <v>2.8932340000000001</v>
      </c>
      <c r="BU53">
        <v>1.3481259999999999</v>
      </c>
      <c r="BV53">
        <v>2.0447700000000002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1.02596</v>
      </c>
      <c r="CL53">
        <v>2.6784379999999999</v>
      </c>
      <c r="CM53">
        <v>3.5355379999999998</v>
      </c>
      <c r="CN53">
        <v>0.81103199999999998</v>
      </c>
      <c r="CO53">
        <v>4.3140000000000001</v>
      </c>
      <c r="CP53">
        <v>4.2765000000000004</v>
      </c>
      <c r="CQ53">
        <v>1.779525</v>
      </c>
      <c r="CR53">
        <v>0.68101</v>
      </c>
      <c r="CS53">
        <v>1.12439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74.321385000000006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299.7276</v>
      </c>
      <c r="L54">
        <v>0</v>
      </c>
      <c r="M54">
        <v>46.68</v>
      </c>
      <c r="N54">
        <v>120.65625</v>
      </c>
      <c r="O54">
        <v>126.47812500000001</v>
      </c>
      <c r="P54">
        <v>122.2526</v>
      </c>
      <c r="Q54">
        <v>0</v>
      </c>
      <c r="R54">
        <v>18.8187</v>
      </c>
      <c r="S54">
        <v>21.688099999999999</v>
      </c>
      <c r="T54">
        <v>0</v>
      </c>
      <c r="U54">
        <v>348.97500000000002</v>
      </c>
      <c r="V54">
        <v>19.593198999999998</v>
      </c>
      <c r="W54">
        <v>46.399079999999998</v>
      </c>
      <c r="X54">
        <v>127.26090000000001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8.1059999999999999</v>
      </c>
      <c r="AE54">
        <v>0</v>
      </c>
      <c r="AF54">
        <v>0</v>
      </c>
      <c r="AG54">
        <v>41.614199999999997</v>
      </c>
      <c r="AH54">
        <v>0</v>
      </c>
      <c r="AI54">
        <v>0</v>
      </c>
      <c r="AJ54">
        <v>0</v>
      </c>
      <c r="AK54">
        <v>52.609499999999997</v>
      </c>
      <c r="AL54">
        <v>11.62</v>
      </c>
      <c r="AM54">
        <v>0</v>
      </c>
      <c r="AN54">
        <v>0.66061999999999999</v>
      </c>
      <c r="AO54">
        <v>8.2319999999999993</v>
      </c>
      <c r="AP54">
        <v>6.4050000000000002</v>
      </c>
      <c r="AQ54">
        <v>0</v>
      </c>
      <c r="AR54">
        <v>52.991999999999997</v>
      </c>
      <c r="AS54">
        <v>21.254159999999999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74.621729000000002</v>
      </c>
      <c r="BA54">
        <f t="shared" si="1"/>
        <v>1591.6415629999995</v>
      </c>
      <c r="BB54">
        <v>51</v>
      </c>
      <c r="BD54">
        <v>7.24</v>
      </c>
      <c r="BE54">
        <v>1.86</v>
      </c>
      <c r="BF54">
        <v>2.23</v>
      </c>
      <c r="BG54">
        <v>1.73</v>
      </c>
      <c r="BH54">
        <v>6.3</v>
      </c>
      <c r="BI54">
        <v>0.6</v>
      </c>
      <c r="BJ54">
        <v>1.38</v>
      </c>
      <c r="BK54">
        <v>1.24</v>
      </c>
      <c r="BL54">
        <v>0.73</v>
      </c>
      <c r="BM54">
        <v>0.1</v>
      </c>
      <c r="BN54">
        <v>3.25</v>
      </c>
      <c r="BO54">
        <v>1.89</v>
      </c>
      <c r="BP54">
        <v>0.26</v>
      </c>
      <c r="BQ54">
        <v>1.99</v>
      </c>
      <c r="BR54">
        <v>2.1800000000000002</v>
      </c>
      <c r="BS54">
        <v>1.62</v>
      </c>
      <c r="BT54">
        <v>2.8932340000000001</v>
      </c>
      <c r="BU54">
        <v>1.3481259999999999</v>
      </c>
      <c r="BV54">
        <v>2.0447700000000002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1.02596</v>
      </c>
      <c r="CL54">
        <v>2.6784379999999999</v>
      </c>
      <c r="CM54">
        <v>3.5355379999999998</v>
      </c>
      <c r="CN54">
        <v>1.0813759999999999</v>
      </c>
      <c r="CO54">
        <v>4.3140000000000001</v>
      </c>
      <c r="CP54">
        <v>4.2765000000000004</v>
      </c>
      <c r="CQ54">
        <v>1.779525</v>
      </c>
      <c r="CR54">
        <v>0.68101</v>
      </c>
      <c r="CS54">
        <v>1.12439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74.621729000000002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299.7276</v>
      </c>
      <c r="L55">
        <v>0</v>
      </c>
      <c r="M55">
        <v>46.68</v>
      </c>
      <c r="N55">
        <v>120.65625</v>
      </c>
      <c r="O55">
        <v>126.47812500000001</v>
      </c>
      <c r="P55">
        <v>122.2526</v>
      </c>
      <c r="Q55">
        <v>0</v>
      </c>
      <c r="R55">
        <v>18.698699999999999</v>
      </c>
      <c r="S55">
        <v>21.6081</v>
      </c>
      <c r="T55">
        <v>0</v>
      </c>
      <c r="U55">
        <v>348.97500000000002</v>
      </c>
      <c r="V55">
        <v>15.463198999999999</v>
      </c>
      <c r="W55">
        <v>46.399079999999998</v>
      </c>
      <c r="X55">
        <v>127.26090000000001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8.1059999999999999</v>
      </c>
      <c r="AE55">
        <v>0</v>
      </c>
      <c r="AF55">
        <v>0</v>
      </c>
      <c r="AG55">
        <v>41.614199999999997</v>
      </c>
      <c r="AH55">
        <v>0</v>
      </c>
      <c r="AI55">
        <v>0</v>
      </c>
      <c r="AJ55">
        <v>0</v>
      </c>
      <c r="AK55">
        <v>52.609499999999997</v>
      </c>
      <c r="AL55">
        <v>11.62</v>
      </c>
      <c r="AM55">
        <v>0</v>
      </c>
      <c r="AN55">
        <v>0.66061999999999999</v>
      </c>
      <c r="AO55">
        <v>8.2319999999999993</v>
      </c>
      <c r="AP55">
        <v>6.4050000000000002</v>
      </c>
      <c r="AQ55">
        <v>0</v>
      </c>
      <c r="AR55">
        <v>27.6</v>
      </c>
      <c r="AS55">
        <v>21.254159999999999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75.231263000000013</v>
      </c>
      <c r="BA55">
        <f t="shared" si="1"/>
        <v>1562.5290969999996</v>
      </c>
      <c r="BB55">
        <v>52</v>
      </c>
      <c r="BD55">
        <v>7.24</v>
      </c>
      <c r="BE55">
        <v>1.86</v>
      </c>
      <c r="BF55">
        <v>2.23</v>
      </c>
      <c r="BG55">
        <v>1.73</v>
      </c>
      <c r="BH55">
        <v>6.31</v>
      </c>
      <c r="BI55">
        <v>0.84</v>
      </c>
      <c r="BJ55">
        <v>1.38</v>
      </c>
      <c r="BK55">
        <v>1.24</v>
      </c>
      <c r="BL55">
        <v>0.76</v>
      </c>
      <c r="BM55">
        <v>0.1</v>
      </c>
      <c r="BN55">
        <v>3.25</v>
      </c>
      <c r="BO55">
        <v>1.89</v>
      </c>
      <c r="BP55">
        <v>0.26</v>
      </c>
      <c r="BQ55">
        <v>1.99</v>
      </c>
      <c r="BR55">
        <v>2.1800000000000002</v>
      </c>
      <c r="BS55">
        <v>1.62</v>
      </c>
      <c r="BT55">
        <v>2.8932340000000001</v>
      </c>
      <c r="BU55">
        <v>1.3481259999999999</v>
      </c>
      <c r="BV55">
        <v>2.0447700000000002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1.0851500000000001</v>
      </c>
      <c r="CL55">
        <v>2.6784379999999999</v>
      </c>
      <c r="CM55">
        <v>3.5355379999999998</v>
      </c>
      <c r="CN55">
        <v>1.35172</v>
      </c>
      <c r="CO55">
        <v>4.3140000000000001</v>
      </c>
      <c r="CP55">
        <v>4.2765000000000004</v>
      </c>
      <c r="CQ55">
        <v>1.779525</v>
      </c>
      <c r="CR55">
        <v>0.68101</v>
      </c>
      <c r="CS55">
        <v>1.12439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75.231263000000013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299.7276</v>
      </c>
      <c r="L56">
        <v>0</v>
      </c>
      <c r="M56">
        <v>46.68</v>
      </c>
      <c r="N56">
        <v>120.65625</v>
      </c>
      <c r="O56">
        <v>126.47812500000001</v>
      </c>
      <c r="P56">
        <v>122.2526</v>
      </c>
      <c r="Q56">
        <v>0</v>
      </c>
      <c r="R56">
        <v>18.698699999999999</v>
      </c>
      <c r="S56">
        <v>21.6081</v>
      </c>
      <c r="T56">
        <v>0</v>
      </c>
      <c r="U56">
        <v>348.97500000000002</v>
      </c>
      <c r="V56">
        <v>15.463198999999999</v>
      </c>
      <c r="W56">
        <v>46.399079999999998</v>
      </c>
      <c r="X56">
        <v>127.26090000000001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8.1059999999999999</v>
      </c>
      <c r="AE56">
        <v>0</v>
      </c>
      <c r="AF56">
        <v>0</v>
      </c>
      <c r="AG56">
        <v>41.614199999999997</v>
      </c>
      <c r="AH56">
        <v>0</v>
      </c>
      <c r="AI56">
        <v>0</v>
      </c>
      <c r="AJ56">
        <v>0</v>
      </c>
      <c r="AK56">
        <v>52.609499999999997</v>
      </c>
      <c r="AL56">
        <v>11.62</v>
      </c>
      <c r="AM56">
        <v>0</v>
      </c>
      <c r="AN56">
        <v>0.66061999999999999</v>
      </c>
      <c r="AO56">
        <v>8.2319999999999993</v>
      </c>
      <c r="AP56">
        <v>6.4050000000000002</v>
      </c>
      <c r="AQ56">
        <v>0</v>
      </c>
      <c r="AR56">
        <v>27.6</v>
      </c>
      <c r="AS56">
        <v>21.254159999999999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75.511607000000012</v>
      </c>
      <c r="BA56">
        <f t="shared" si="1"/>
        <v>1562.8094409999997</v>
      </c>
      <c r="BB56">
        <v>53</v>
      </c>
      <c r="BD56">
        <v>7.24</v>
      </c>
      <c r="BE56">
        <v>1.86</v>
      </c>
      <c r="BF56">
        <v>2.23</v>
      </c>
      <c r="BG56">
        <v>1.73</v>
      </c>
      <c r="BH56">
        <v>6.31</v>
      </c>
      <c r="BI56">
        <v>0.84</v>
      </c>
      <c r="BJ56">
        <v>1.38</v>
      </c>
      <c r="BK56">
        <v>1.24</v>
      </c>
      <c r="BL56">
        <v>0.76</v>
      </c>
      <c r="BM56">
        <v>0.11</v>
      </c>
      <c r="BN56">
        <v>3.25</v>
      </c>
      <c r="BO56">
        <v>1.89</v>
      </c>
      <c r="BP56">
        <v>0.26</v>
      </c>
      <c r="BQ56">
        <v>1.99</v>
      </c>
      <c r="BR56">
        <v>2.1800000000000002</v>
      </c>
      <c r="BS56">
        <v>1.62</v>
      </c>
      <c r="BT56">
        <v>2.8932340000000001</v>
      </c>
      <c r="BU56">
        <v>1.3481259999999999</v>
      </c>
      <c r="BV56">
        <v>2.0447700000000002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1.0851500000000001</v>
      </c>
      <c r="CL56">
        <v>2.6784379999999999</v>
      </c>
      <c r="CM56">
        <v>3.5355379999999998</v>
      </c>
      <c r="CN56">
        <v>1.622064</v>
      </c>
      <c r="CO56">
        <v>4.3140000000000001</v>
      </c>
      <c r="CP56">
        <v>4.2765000000000004</v>
      </c>
      <c r="CQ56">
        <v>1.779525</v>
      </c>
      <c r="CR56">
        <v>0.68101</v>
      </c>
      <c r="CS56">
        <v>1.12439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75.511607000000012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299.7276</v>
      </c>
      <c r="L57">
        <v>0</v>
      </c>
      <c r="M57">
        <v>46.68</v>
      </c>
      <c r="N57">
        <v>120.65625</v>
      </c>
      <c r="O57">
        <v>126.47812500000001</v>
      </c>
      <c r="P57">
        <v>122.2526</v>
      </c>
      <c r="Q57">
        <v>0</v>
      </c>
      <c r="R57">
        <v>18.698699999999999</v>
      </c>
      <c r="S57">
        <v>21.6081</v>
      </c>
      <c r="T57">
        <v>0</v>
      </c>
      <c r="U57">
        <v>348.97500000000002</v>
      </c>
      <c r="V57">
        <v>15.463198999999999</v>
      </c>
      <c r="W57">
        <v>46.399079999999998</v>
      </c>
      <c r="X57">
        <v>127.26090000000001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8.1059999999999999</v>
      </c>
      <c r="AE57">
        <v>0</v>
      </c>
      <c r="AF57">
        <v>0</v>
      </c>
      <c r="AG57">
        <v>41.614199999999997</v>
      </c>
      <c r="AH57">
        <v>0</v>
      </c>
      <c r="AI57">
        <v>0</v>
      </c>
      <c r="AJ57">
        <v>0</v>
      </c>
      <c r="AK57">
        <v>52.609499999999997</v>
      </c>
      <c r="AL57">
        <v>11.62</v>
      </c>
      <c r="AM57">
        <v>0</v>
      </c>
      <c r="AN57">
        <v>0.66061999999999999</v>
      </c>
      <c r="AO57">
        <v>8.2319999999999993</v>
      </c>
      <c r="AP57">
        <v>12.297599999999999</v>
      </c>
      <c r="AQ57">
        <v>0</v>
      </c>
      <c r="AR57">
        <v>24.288</v>
      </c>
      <c r="AS57">
        <v>21.254159999999999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75.488258000000016</v>
      </c>
      <c r="BA57">
        <f t="shared" si="1"/>
        <v>1565.3666920000001</v>
      </c>
      <c r="BB57">
        <v>54</v>
      </c>
      <c r="BD57">
        <v>7.24</v>
      </c>
      <c r="BE57">
        <v>1.86</v>
      </c>
      <c r="BF57">
        <v>2.23</v>
      </c>
      <c r="BG57">
        <v>1.73</v>
      </c>
      <c r="BH57">
        <v>6.3</v>
      </c>
      <c r="BI57">
        <v>0.6</v>
      </c>
      <c r="BJ57">
        <v>1.38</v>
      </c>
      <c r="BK57">
        <v>1.24</v>
      </c>
      <c r="BL57">
        <v>0.76</v>
      </c>
      <c r="BM57">
        <v>0.12</v>
      </c>
      <c r="BN57">
        <v>3.25</v>
      </c>
      <c r="BO57">
        <v>1.89</v>
      </c>
      <c r="BP57">
        <v>0.26</v>
      </c>
      <c r="BQ57">
        <v>1.99</v>
      </c>
      <c r="BR57">
        <v>2.1800000000000002</v>
      </c>
      <c r="BS57">
        <v>1.62</v>
      </c>
      <c r="BT57">
        <v>2.8932340000000001</v>
      </c>
      <c r="BU57">
        <v>1.3481259999999999</v>
      </c>
      <c r="BV57">
        <v>2.0447700000000002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1.1443399999999999</v>
      </c>
      <c r="CL57">
        <v>2.6784379999999999</v>
      </c>
      <c r="CM57">
        <v>3.5355379999999998</v>
      </c>
      <c r="CN57">
        <v>1.779525</v>
      </c>
      <c r="CO57">
        <v>4.3140000000000001</v>
      </c>
      <c r="CP57">
        <v>4.2765000000000004</v>
      </c>
      <c r="CQ57">
        <v>1.779525</v>
      </c>
      <c r="CR57">
        <v>0.68101</v>
      </c>
      <c r="CS57">
        <v>1.12439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75.488258000000016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299.7276</v>
      </c>
      <c r="L58">
        <v>0</v>
      </c>
      <c r="M58">
        <v>46.68</v>
      </c>
      <c r="N58">
        <v>120.65625</v>
      </c>
      <c r="O58">
        <v>126.47812500000001</v>
      </c>
      <c r="P58">
        <v>122.2526</v>
      </c>
      <c r="Q58">
        <v>0</v>
      </c>
      <c r="R58">
        <v>18.698699999999999</v>
      </c>
      <c r="S58">
        <v>21.6081</v>
      </c>
      <c r="T58">
        <v>0</v>
      </c>
      <c r="U58">
        <v>348.97500000000002</v>
      </c>
      <c r="V58">
        <v>15.463198999999999</v>
      </c>
      <c r="W58">
        <v>46.399079999999998</v>
      </c>
      <c r="X58">
        <v>127.26090000000001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8.1059999999999999</v>
      </c>
      <c r="AE58">
        <v>0</v>
      </c>
      <c r="AF58">
        <v>0</v>
      </c>
      <c r="AG58">
        <v>41.614199999999997</v>
      </c>
      <c r="AH58">
        <v>0</v>
      </c>
      <c r="AI58">
        <v>0</v>
      </c>
      <c r="AJ58">
        <v>0</v>
      </c>
      <c r="AK58">
        <v>52.609499999999997</v>
      </c>
      <c r="AL58">
        <v>11.62</v>
      </c>
      <c r="AM58">
        <v>0</v>
      </c>
      <c r="AN58">
        <v>0.66061999999999999</v>
      </c>
      <c r="AO58">
        <v>8.2319999999999993</v>
      </c>
      <c r="AP58">
        <v>12.297599999999999</v>
      </c>
      <c r="AQ58">
        <v>0</v>
      </c>
      <c r="AR58">
        <v>24.288</v>
      </c>
      <c r="AS58">
        <v>21.254159999999999</v>
      </c>
      <c r="AT58">
        <v>14.461665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75.468258000000006</v>
      </c>
      <c r="BA58">
        <f t="shared" si="1"/>
        <v>1564.8115570000002</v>
      </c>
      <c r="BB58">
        <v>55</v>
      </c>
      <c r="BD58">
        <v>7.24</v>
      </c>
      <c r="BE58">
        <v>1.86</v>
      </c>
      <c r="BF58">
        <v>2.23</v>
      </c>
      <c r="BG58">
        <v>1.71</v>
      </c>
      <c r="BH58">
        <v>6.3</v>
      </c>
      <c r="BI58">
        <v>0.6</v>
      </c>
      <c r="BJ58">
        <v>1.38</v>
      </c>
      <c r="BK58">
        <v>1.24</v>
      </c>
      <c r="BL58">
        <v>0.76</v>
      </c>
      <c r="BM58">
        <v>0.12</v>
      </c>
      <c r="BN58">
        <v>3.25</v>
      </c>
      <c r="BO58">
        <v>1.89</v>
      </c>
      <c r="BP58">
        <v>0.26</v>
      </c>
      <c r="BQ58">
        <v>1.99</v>
      </c>
      <c r="BR58">
        <v>2.1800000000000002</v>
      </c>
      <c r="BS58">
        <v>1.62</v>
      </c>
      <c r="BT58">
        <v>2.8932340000000001</v>
      </c>
      <c r="BU58">
        <v>1.3481259999999999</v>
      </c>
      <c r="BV58">
        <v>2.0447700000000002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1.1443399999999999</v>
      </c>
      <c r="CL58">
        <v>2.6784379999999999</v>
      </c>
      <c r="CM58">
        <v>3.5355379999999998</v>
      </c>
      <c r="CN58">
        <v>1.779525</v>
      </c>
      <c r="CO58">
        <v>4.3140000000000001</v>
      </c>
      <c r="CP58">
        <v>4.2765000000000004</v>
      </c>
      <c r="CQ58">
        <v>1.779525</v>
      </c>
      <c r="CR58">
        <v>0.68101</v>
      </c>
      <c r="CS58">
        <v>1.12439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75.468258000000006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299.7276</v>
      </c>
      <c r="L59">
        <v>0</v>
      </c>
      <c r="M59">
        <v>46.68</v>
      </c>
      <c r="N59">
        <v>120.65625</v>
      </c>
      <c r="O59">
        <v>126.47812500000001</v>
      </c>
      <c r="P59">
        <v>122.2526</v>
      </c>
      <c r="Q59">
        <v>0</v>
      </c>
      <c r="R59">
        <v>18.698699999999999</v>
      </c>
      <c r="S59">
        <v>21.6081</v>
      </c>
      <c r="T59">
        <v>0</v>
      </c>
      <c r="U59">
        <v>348.97500000000002</v>
      </c>
      <c r="V59">
        <v>19.623199</v>
      </c>
      <c r="W59">
        <v>46.399079999999998</v>
      </c>
      <c r="X59">
        <v>127.26090000000001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8.1059999999999999</v>
      </c>
      <c r="AE59">
        <v>0</v>
      </c>
      <c r="AF59">
        <v>0</v>
      </c>
      <c r="AG59">
        <v>41.614199999999997</v>
      </c>
      <c r="AH59">
        <v>0</v>
      </c>
      <c r="AI59">
        <v>0</v>
      </c>
      <c r="AJ59">
        <v>0</v>
      </c>
      <c r="AK59">
        <v>52.609499999999997</v>
      </c>
      <c r="AL59">
        <v>11.62</v>
      </c>
      <c r="AM59">
        <v>0</v>
      </c>
      <c r="AN59">
        <v>0.66061999999999999</v>
      </c>
      <c r="AO59">
        <v>8.2319999999999993</v>
      </c>
      <c r="AP59">
        <v>12.297599999999999</v>
      </c>
      <c r="AQ59">
        <v>0</v>
      </c>
      <c r="AR59">
        <v>24.288</v>
      </c>
      <c r="AS59">
        <v>21.254159999999999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75.692858000000015</v>
      </c>
      <c r="BA59">
        <f t="shared" si="1"/>
        <v>1569.7312920000002</v>
      </c>
      <c r="BB59">
        <v>56</v>
      </c>
      <c r="BD59">
        <v>7.24</v>
      </c>
      <c r="BE59">
        <v>1.86</v>
      </c>
      <c r="BF59">
        <v>2.23</v>
      </c>
      <c r="BG59">
        <v>1.52</v>
      </c>
      <c r="BH59">
        <v>6.3</v>
      </c>
      <c r="BI59">
        <v>0.6</v>
      </c>
      <c r="BJ59">
        <v>1.38</v>
      </c>
      <c r="BK59">
        <v>1.24</v>
      </c>
      <c r="BL59">
        <v>0.76</v>
      </c>
      <c r="BM59">
        <v>0.14000000000000001</v>
      </c>
      <c r="BN59">
        <v>3.25</v>
      </c>
      <c r="BO59">
        <v>1.89</v>
      </c>
      <c r="BP59">
        <v>0.26</v>
      </c>
      <c r="BQ59">
        <v>1.99</v>
      </c>
      <c r="BR59">
        <v>2.1800000000000002</v>
      </c>
      <c r="BS59">
        <v>1.62</v>
      </c>
      <c r="BT59">
        <v>2.8932340000000001</v>
      </c>
      <c r="BU59">
        <v>1.3481259999999999</v>
      </c>
      <c r="BV59">
        <v>2.0447700000000002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1.53894</v>
      </c>
      <c r="CL59">
        <v>2.6784379999999999</v>
      </c>
      <c r="CM59">
        <v>3.5355379999999998</v>
      </c>
      <c r="CN59">
        <v>1.779525</v>
      </c>
      <c r="CO59">
        <v>4.3140000000000001</v>
      </c>
      <c r="CP59">
        <v>4.2765000000000004</v>
      </c>
      <c r="CQ59">
        <v>1.779525</v>
      </c>
      <c r="CR59">
        <v>0.68101</v>
      </c>
      <c r="CS59">
        <v>1.12439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75.692858000000015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299.7276</v>
      </c>
      <c r="L60">
        <v>0</v>
      </c>
      <c r="M60">
        <v>46.68</v>
      </c>
      <c r="N60">
        <v>120.65625</v>
      </c>
      <c r="O60">
        <v>126.47812500000001</v>
      </c>
      <c r="P60">
        <v>122.2526</v>
      </c>
      <c r="Q60">
        <v>0</v>
      </c>
      <c r="R60">
        <v>18.698699999999999</v>
      </c>
      <c r="S60">
        <v>21.6081</v>
      </c>
      <c r="T60">
        <v>0</v>
      </c>
      <c r="U60">
        <v>348.97500000000002</v>
      </c>
      <c r="V60">
        <v>19.623199</v>
      </c>
      <c r="W60">
        <v>46.399079999999998</v>
      </c>
      <c r="X60">
        <v>127.26090000000001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8.1059999999999999</v>
      </c>
      <c r="AE60">
        <v>0</v>
      </c>
      <c r="AF60">
        <v>0</v>
      </c>
      <c r="AG60">
        <v>41.614199999999997</v>
      </c>
      <c r="AH60">
        <v>0</v>
      </c>
      <c r="AI60">
        <v>0</v>
      </c>
      <c r="AJ60">
        <v>0</v>
      </c>
      <c r="AK60">
        <v>52.609499999999997</v>
      </c>
      <c r="AL60">
        <v>11.62</v>
      </c>
      <c r="AM60">
        <v>0</v>
      </c>
      <c r="AN60">
        <v>0.66061999999999999</v>
      </c>
      <c r="AO60">
        <v>8.2319999999999993</v>
      </c>
      <c r="AP60">
        <v>12.297599999999999</v>
      </c>
      <c r="AQ60">
        <v>0</v>
      </c>
      <c r="AR60">
        <v>24.288</v>
      </c>
      <c r="AS60">
        <v>21.254159999999999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75.751778000000016</v>
      </c>
      <c r="BA60">
        <f t="shared" si="1"/>
        <v>1569.7902120000001</v>
      </c>
      <c r="BB60">
        <v>57</v>
      </c>
      <c r="BD60">
        <v>7.24</v>
      </c>
      <c r="BE60">
        <v>1.86</v>
      </c>
      <c r="BF60">
        <v>2.23</v>
      </c>
      <c r="BG60">
        <v>1.52</v>
      </c>
      <c r="BH60">
        <v>6.3</v>
      </c>
      <c r="BI60">
        <v>0.6</v>
      </c>
      <c r="BJ60">
        <v>1.38</v>
      </c>
      <c r="BK60">
        <v>1.24</v>
      </c>
      <c r="BL60">
        <v>0.73</v>
      </c>
      <c r="BM60">
        <v>0.15</v>
      </c>
      <c r="BN60">
        <v>3.25</v>
      </c>
      <c r="BO60">
        <v>1.89</v>
      </c>
      <c r="BP60">
        <v>0.26</v>
      </c>
      <c r="BQ60">
        <v>1.99</v>
      </c>
      <c r="BR60">
        <v>2.1800000000000002</v>
      </c>
      <c r="BS60">
        <v>1.62</v>
      </c>
      <c r="BT60">
        <v>2.8932340000000001</v>
      </c>
      <c r="BU60">
        <v>1.3481259999999999</v>
      </c>
      <c r="BV60">
        <v>2.0447700000000002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1.6178600000000001</v>
      </c>
      <c r="CL60">
        <v>2.6784379999999999</v>
      </c>
      <c r="CM60">
        <v>3.5355379999999998</v>
      </c>
      <c r="CN60">
        <v>1.779525</v>
      </c>
      <c r="CO60">
        <v>4.3140000000000001</v>
      </c>
      <c r="CP60">
        <v>4.2765000000000004</v>
      </c>
      <c r="CQ60">
        <v>1.779525</v>
      </c>
      <c r="CR60">
        <v>0.68101</v>
      </c>
      <c r="CS60">
        <v>1.12439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75.751778000000016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299.7276</v>
      </c>
      <c r="L61">
        <v>0</v>
      </c>
      <c r="M61">
        <v>46.68</v>
      </c>
      <c r="N61">
        <v>120.65625</v>
      </c>
      <c r="O61">
        <v>126.47812500000001</v>
      </c>
      <c r="P61">
        <v>122.2526</v>
      </c>
      <c r="Q61">
        <v>0</v>
      </c>
      <c r="R61">
        <v>21.008700000000001</v>
      </c>
      <c r="S61">
        <v>25.918099999999999</v>
      </c>
      <c r="T61">
        <v>0</v>
      </c>
      <c r="U61">
        <v>348.97500000000002</v>
      </c>
      <c r="V61">
        <v>19.623199</v>
      </c>
      <c r="W61">
        <v>46.399079999999998</v>
      </c>
      <c r="X61">
        <v>127.26090000000001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8.1059999999999999</v>
      </c>
      <c r="AE61">
        <v>0</v>
      </c>
      <c r="AF61">
        <v>0</v>
      </c>
      <c r="AG61">
        <v>41.614199999999997</v>
      </c>
      <c r="AH61">
        <v>23.884899999999998</v>
      </c>
      <c r="AI61">
        <v>0</v>
      </c>
      <c r="AJ61">
        <v>0</v>
      </c>
      <c r="AK61">
        <v>52.609499999999997</v>
      </c>
      <c r="AL61">
        <v>11.62</v>
      </c>
      <c r="AM61">
        <v>0</v>
      </c>
      <c r="AN61">
        <v>0.66061999999999999</v>
      </c>
      <c r="AO61">
        <v>8.2319999999999993</v>
      </c>
      <c r="AP61">
        <v>6.4050000000000002</v>
      </c>
      <c r="AQ61">
        <v>0</v>
      </c>
      <c r="AR61">
        <v>22.08</v>
      </c>
      <c r="AS61">
        <v>21.254159999999999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76.069898000000009</v>
      </c>
      <c r="BA61">
        <f t="shared" si="1"/>
        <v>1592.5126319999997</v>
      </c>
      <c r="BB61">
        <v>58</v>
      </c>
      <c r="BD61">
        <v>7.24</v>
      </c>
      <c r="BE61">
        <v>1.86</v>
      </c>
      <c r="BF61">
        <v>2.23</v>
      </c>
      <c r="BG61">
        <v>1.52</v>
      </c>
      <c r="BH61">
        <v>6.3</v>
      </c>
      <c r="BI61">
        <v>0.67</v>
      </c>
      <c r="BJ61">
        <v>1.38</v>
      </c>
      <c r="BK61">
        <v>1.24</v>
      </c>
      <c r="BL61">
        <v>0.76</v>
      </c>
      <c r="BM61">
        <v>0.16</v>
      </c>
      <c r="BN61">
        <v>3.25</v>
      </c>
      <c r="BO61">
        <v>1.89</v>
      </c>
      <c r="BP61">
        <v>0.26</v>
      </c>
      <c r="BQ61">
        <v>1.99</v>
      </c>
      <c r="BR61">
        <v>2.1800000000000002</v>
      </c>
      <c r="BS61">
        <v>1.62</v>
      </c>
      <c r="BT61">
        <v>2.8932340000000001</v>
      </c>
      <c r="BU61">
        <v>1.3481259999999999</v>
      </c>
      <c r="BV61">
        <v>2.0447700000000002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1.69678</v>
      </c>
      <c r="CL61">
        <v>2.6784379999999999</v>
      </c>
      <c r="CM61">
        <v>3.5355379999999998</v>
      </c>
      <c r="CN61">
        <v>1.779525</v>
      </c>
      <c r="CO61">
        <v>4.3140000000000001</v>
      </c>
      <c r="CP61">
        <v>4.2765000000000004</v>
      </c>
      <c r="CQ61">
        <v>1.779525</v>
      </c>
      <c r="CR61">
        <v>0.68101</v>
      </c>
      <c r="CS61">
        <v>1.12439</v>
      </c>
      <c r="CT61">
        <v>0</v>
      </c>
      <c r="CU61">
        <v>0</v>
      </c>
      <c r="CV61">
        <v>0.12920000000000001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76.069898000000009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299.7276</v>
      </c>
      <c r="L62">
        <v>0</v>
      </c>
      <c r="M62">
        <v>46.68</v>
      </c>
      <c r="N62">
        <v>120.65625</v>
      </c>
      <c r="O62">
        <v>126.47812500000001</v>
      </c>
      <c r="P62">
        <v>122.2526</v>
      </c>
      <c r="Q62">
        <v>0</v>
      </c>
      <c r="R62">
        <v>21.008700000000001</v>
      </c>
      <c r="S62">
        <v>25.918099999999999</v>
      </c>
      <c r="T62">
        <v>0</v>
      </c>
      <c r="U62">
        <v>348.97500000000002</v>
      </c>
      <c r="V62">
        <v>19.623199</v>
      </c>
      <c r="W62">
        <v>46.399079999999998</v>
      </c>
      <c r="X62">
        <v>127.26090000000001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8.1059999999999999</v>
      </c>
      <c r="AE62">
        <v>0</v>
      </c>
      <c r="AF62">
        <v>0</v>
      </c>
      <c r="AG62">
        <v>41.614199999999997</v>
      </c>
      <c r="AH62">
        <v>23.884899999999998</v>
      </c>
      <c r="AI62">
        <v>0</v>
      </c>
      <c r="AJ62">
        <v>0</v>
      </c>
      <c r="AK62">
        <v>52.609499999999997</v>
      </c>
      <c r="AL62">
        <v>11.62</v>
      </c>
      <c r="AM62">
        <v>0</v>
      </c>
      <c r="AN62">
        <v>0.66061999999999999</v>
      </c>
      <c r="AO62">
        <v>8.2319999999999993</v>
      </c>
      <c r="AP62">
        <v>6.4050000000000002</v>
      </c>
      <c r="AQ62">
        <v>0</v>
      </c>
      <c r="AR62">
        <v>22.08</v>
      </c>
      <c r="AS62">
        <v>21.254159999999999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76.108817999999999</v>
      </c>
      <c r="BA62">
        <f t="shared" si="1"/>
        <v>1592.5515519999997</v>
      </c>
      <c r="BB62">
        <v>59</v>
      </c>
      <c r="BD62">
        <v>7.24</v>
      </c>
      <c r="BE62">
        <v>1.86</v>
      </c>
      <c r="BF62">
        <v>2.23</v>
      </c>
      <c r="BG62">
        <v>1.42</v>
      </c>
      <c r="BH62">
        <v>6.3</v>
      </c>
      <c r="BI62">
        <v>0.74</v>
      </c>
      <c r="BJ62">
        <v>1.36</v>
      </c>
      <c r="BK62">
        <v>1.24</v>
      </c>
      <c r="BL62">
        <v>0.76</v>
      </c>
      <c r="BM62">
        <v>0.17</v>
      </c>
      <c r="BN62">
        <v>3.25</v>
      </c>
      <c r="BO62">
        <v>1.89</v>
      </c>
      <c r="BP62">
        <v>0.26</v>
      </c>
      <c r="BQ62">
        <v>1.99</v>
      </c>
      <c r="BR62">
        <v>2.1800000000000002</v>
      </c>
      <c r="BS62">
        <v>1.62</v>
      </c>
      <c r="BT62">
        <v>2.8932340000000001</v>
      </c>
      <c r="BU62">
        <v>1.3481259999999999</v>
      </c>
      <c r="BV62">
        <v>2.0447700000000002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1.7757000000000001</v>
      </c>
      <c r="CL62">
        <v>2.6784379999999999</v>
      </c>
      <c r="CM62">
        <v>3.5355379999999998</v>
      </c>
      <c r="CN62">
        <v>1.779525</v>
      </c>
      <c r="CO62">
        <v>4.3140000000000001</v>
      </c>
      <c r="CP62">
        <v>4.2765000000000004</v>
      </c>
      <c r="CQ62">
        <v>1.779525</v>
      </c>
      <c r="CR62">
        <v>0.68101</v>
      </c>
      <c r="CS62">
        <v>1.12439</v>
      </c>
      <c r="CT62">
        <v>0</v>
      </c>
      <c r="CU62">
        <v>0</v>
      </c>
      <c r="CV62">
        <v>0.12920000000000001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76.108817999999999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7.5</v>
      </c>
      <c r="H63">
        <v>0</v>
      </c>
      <c r="I63">
        <v>0</v>
      </c>
      <c r="J63">
        <v>0</v>
      </c>
      <c r="K63">
        <v>299.7276</v>
      </c>
      <c r="L63">
        <v>0</v>
      </c>
      <c r="M63">
        <v>46.68</v>
      </c>
      <c r="N63">
        <v>120.65625</v>
      </c>
      <c r="O63">
        <v>126.47812500000001</v>
      </c>
      <c r="P63">
        <v>122.2526</v>
      </c>
      <c r="Q63">
        <v>0</v>
      </c>
      <c r="R63">
        <v>21.008700000000001</v>
      </c>
      <c r="S63">
        <v>25.918099999999999</v>
      </c>
      <c r="T63">
        <v>0</v>
      </c>
      <c r="U63">
        <v>348.97500000000002</v>
      </c>
      <c r="V63">
        <v>19.623199</v>
      </c>
      <c r="W63">
        <v>46.399079999999998</v>
      </c>
      <c r="X63">
        <v>127.26090000000001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8.1059999999999999</v>
      </c>
      <c r="AE63">
        <v>15.756</v>
      </c>
      <c r="AF63">
        <v>9.0630000000000006</v>
      </c>
      <c r="AG63">
        <v>41.614199999999997</v>
      </c>
      <c r="AH63">
        <v>23.884899999999998</v>
      </c>
      <c r="AI63">
        <v>0</v>
      </c>
      <c r="AJ63">
        <v>0</v>
      </c>
      <c r="AK63">
        <v>52.609499999999997</v>
      </c>
      <c r="AL63">
        <v>11.62</v>
      </c>
      <c r="AM63">
        <v>0</v>
      </c>
      <c r="AN63">
        <v>0.66061999999999999</v>
      </c>
      <c r="AO63">
        <v>6.468</v>
      </c>
      <c r="AP63">
        <v>6.4050000000000002</v>
      </c>
      <c r="AQ63">
        <v>0</v>
      </c>
      <c r="AR63">
        <v>5.52</v>
      </c>
      <c r="AS63">
        <v>15.87336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76.152806000000012</v>
      </c>
      <c r="BA63">
        <f t="shared" si="1"/>
        <v>1601.2097400000002</v>
      </c>
      <c r="BB63">
        <v>60</v>
      </c>
      <c r="BD63">
        <v>7.24</v>
      </c>
      <c r="BE63">
        <v>1.86</v>
      </c>
      <c r="BF63">
        <v>2.23</v>
      </c>
      <c r="BG63">
        <v>1.39</v>
      </c>
      <c r="BH63">
        <v>6.3</v>
      </c>
      <c r="BI63">
        <v>0.74</v>
      </c>
      <c r="BJ63">
        <v>1.36</v>
      </c>
      <c r="BK63">
        <v>1.24</v>
      </c>
      <c r="BL63">
        <v>0.76</v>
      </c>
      <c r="BM63">
        <v>0.17</v>
      </c>
      <c r="BN63">
        <v>3.25</v>
      </c>
      <c r="BO63">
        <v>1.89</v>
      </c>
      <c r="BP63">
        <v>0.26</v>
      </c>
      <c r="BQ63">
        <v>1.99</v>
      </c>
      <c r="BR63">
        <v>2.1800000000000002</v>
      </c>
      <c r="BS63">
        <v>1.62</v>
      </c>
      <c r="BT63">
        <v>2.8932340000000001</v>
      </c>
      <c r="BU63">
        <v>1.3481259999999999</v>
      </c>
      <c r="BV63">
        <v>2.0447700000000002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2.6784379999999999</v>
      </c>
      <c r="CM63">
        <v>3.5355379999999998</v>
      </c>
      <c r="CN63">
        <v>1.779525</v>
      </c>
      <c r="CO63">
        <v>4.3140000000000001</v>
      </c>
      <c r="CP63">
        <v>4.2765000000000004</v>
      </c>
      <c r="CQ63">
        <v>1.779525</v>
      </c>
      <c r="CR63">
        <v>0.68101</v>
      </c>
      <c r="CS63">
        <v>1.12439</v>
      </c>
      <c r="CT63">
        <v>0</v>
      </c>
      <c r="CU63">
        <v>0</v>
      </c>
      <c r="CV63">
        <v>0.12920000000000001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76.152806000000012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7.5</v>
      </c>
      <c r="H64">
        <v>0</v>
      </c>
      <c r="I64">
        <v>0</v>
      </c>
      <c r="J64">
        <v>0</v>
      </c>
      <c r="K64">
        <v>299.7276</v>
      </c>
      <c r="L64">
        <v>0</v>
      </c>
      <c r="M64">
        <v>46.68</v>
      </c>
      <c r="N64">
        <v>120.65625</v>
      </c>
      <c r="O64">
        <v>126.47812500000001</v>
      </c>
      <c r="P64">
        <v>122.2526</v>
      </c>
      <c r="Q64">
        <v>0</v>
      </c>
      <c r="R64">
        <v>21.008700000000001</v>
      </c>
      <c r="S64">
        <v>25.918099999999999</v>
      </c>
      <c r="T64">
        <v>0</v>
      </c>
      <c r="U64">
        <v>348.97500000000002</v>
      </c>
      <c r="V64">
        <v>19.593198999999998</v>
      </c>
      <c r="W64">
        <v>46.399079999999998</v>
      </c>
      <c r="X64">
        <v>127.26090000000001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8.1059999999999999</v>
      </c>
      <c r="AE64">
        <v>15.756</v>
      </c>
      <c r="AF64">
        <v>9.0630000000000006</v>
      </c>
      <c r="AG64">
        <v>41.614199999999997</v>
      </c>
      <c r="AH64">
        <v>23.884899999999998</v>
      </c>
      <c r="AI64">
        <v>0</v>
      </c>
      <c r="AJ64">
        <v>0</v>
      </c>
      <c r="AK64">
        <v>52.609499999999997</v>
      </c>
      <c r="AL64">
        <v>11.62</v>
      </c>
      <c r="AM64">
        <v>0</v>
      </c>
      <c r="AN64">
        <v>0.66061999999999999</v>
      </c>
      <c r="AO64">
        <v>6.468</v>
      </c>
      <c r="AP64">
        <v>6.4050000000000002</v>
      </c>
      <c r="AQ64">
        <v>0</v>
      </c>
      <c r="AR64">
        <v>5.52</v>
      </c>
      <c r="AS64">
        <v>15.87336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76.152806000000012</v>
      </c>
      <c r="BA64">
        <f t="shared" si="1"/>
        <v>1601.17974</v>
      </c>
      <c r="BB64">
        <v>61</v>
      </c>
      <c r="BD64">
        <v>7.24</v>
      </c>
      <c r="BE64">
        <v>1.86</v>
      </c>
      <c r="BF64">
        <v>2.23</v>
      </c>
      <c r="BG64">
        <v>1.39</v>
      </c>
      <c r="BH64">
        <v>6.3</v>
      </c>
      <c r="BI64">
        <v>0.74</v>
      </c>
      <c r="BJ64">
        <v>1.36</v>
      </c>
      <c r="BK64">
        <v>1.24</v>
      </c>
      <c r="BL64">
        <v>0.76</v>
      </c>
      <c r="BM64">
        <v>0.17</v>
      </c>
      <c r="BN64">
        <v>3.25</v>
      </c>
      <c r="BO64">
        <v>1.89</v>
      </c>
      <c r="BP64">
        <v>0.26</v>
      </c>
      <c r="BQ64">
        <v>1.99</v>
      </c>
      <c r="BR64">
        <v>2.1800000000000002</v>
      </c>
      <c r="BS64">
        <v>1.62</v>
      </c>
      <c r="BT64">
        <v>2.8932340000000001</v>
      </c>
      <c r="BU64">
        <v>1.3481259999999999</v>
      </c>
      <c r="BV64">
        <v>2.0447700000000002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2.6784379999999999</v>
      </c>
      <c r="CM64">
        <v>3.5355379999999998</v>
      </c>
      <c r="CN64">
        <v>1.779525</v>
      </c>
      <c r="CO64">
        <v>4.3140000000000001</v>
      </c>
      <c r="CP64">
        <v>4.2765000000000004</v>
      </c>
      <c r="CQ64">
        <v>1.779525</v>
      </c>
      <c r="CR64">
        <v>0.68101</v>
      </c>
      <c r="CS64">
        <v>1.12439</v>
      </c>
      <c r="CT64">
        <v>0</v>
      </c>
      <c r="CU64">
        <v>0</v>
      </c>
      <c r="CV64">
        <v>0.12920000000000001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76.152806000000012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7.5</v>
      </c>
      <c r="H65">
        <v>0</v>
      </c>
      <c r="I65">
        <v>0</v>
      </c>
      <c r="J65">
        <v>0</v>
      </c>
      <c r="K65">
        <v>299.7276</v>
      </c>
      <c r="L65">
        <v>0</v>
      </c>
      <c r="M65">
        <v>46.68</v>
      </c>
      <c r="N65">
        <v>120.65625</v>
      </c>
      <c r="O65">
        <v>126.47812500000001</v>
      </c>
      <c r="P65">
        <v>122.2526</v>
      </c>
      <c r="Q65">
        <v>0</v>
      </c>
      <c r="R65">
        <v>21.008700000000001</v>
      </c>
      <c r="S65">
        <v>25.918099999999999</v>
      </c>
      <c r="T65">
        <v>0</v>
      </c>
      <c r="U65">
        <v>348.97500000000002</v>
      </c>
      <c r="V65">
        <v>19.593198999999998</v>
      </c>
      <c r="W65">
        <v>46.399079999999998</v>
      </c>
      <c r="X65">
        <v>127.26090000000001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8.1059999999999999</v>
      </c>
      <c r="AE65">
        <v>15.756</v>
      </c>
      <c r="AF65">
        <v>9.0630000000000006</v>
      </c>
      <c r="AG65">
        <v>41.614199999999997</v>
      </c>
      <c r="AH65">
        <v>23.884899999999998</v>
      </c>
      <c r="AI65">
        <v>0</v>
      </c>
      <c r="AJ65">
        <v>0</v>
      </c>
      <c r="AK65">
        <v>52.609499999999997</v>
      </c>
      <c r="AL65">
        <v>11.62</v>
      </c>
      <c r="AM65">
        <v>0</v>
      </c>
      <c r="AN65">
        <v>0.66061999999999999</v>
      </c>
      <c r="AO65">
        <v>6.468</v>
      </c>
      <c r="AP65">
        <v>6.4050000000000002</v>
      </c>
      <c r="AQ65">
        <v>0</v>
      </c>
      <c r="AR65">
        <v>5.52</v>
      </c>
      <c r="AS65">
        <v>15.87336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75.992806000000016</v>
      </c>
      <c r="BA65">
        <f t="shared" si="1"/>
        <v>1601.01974</v>
      </c>
      <c r="BB65">
        <v>62</v>
      </c>
      <c r="BD65">
        <v>7.24</v>
      </c>
      <c r="BE65">
        <v>1.86</v>
      </c>
      <c r="BF65">
        <v>2.23</v>
      </c>
      <c r="BG65">
        <v>1.39</v>
      </c>
      <c r="BH65">
        <v>6.3</v>
      </c>
      <c r="BI65">
        <v>0.57999999999999996</v>
      </c>
      <c r="BJ65">
        <v>1.36</v>
      </c>
      <c r="BK65">
        <v>1.24</v>
      </c>
      <c r="BL65">
        <v>0.76</v>
      </c>
      <c r="BM65">
        <v>0.17</v>
      </c>
      <c r="BN65">
        <v>3.25</v>
      </c>
      <c r="BO65">
        <v>1.89</v>
      </c>
      <c r="BP65">
        <v>0.26</v>
      </c>
      <c r="BQ65">
        <v>1.99</v>
      </c>
      <c r="BR65">
        <v>2.1800000000000002</v>
      </c>
      <c r="BS65">
        <v>1.62</v>
      </c>
      <c r="BT65">
        <v>2.8932340000000001</v>
      </c>
      <c r="BU65">
        <v>1.3481259999999999</v>
      </c>
      <c r="BV65">
        <v>2.0447700000000002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2.6784379999999999</v>
      </c>
      <c r="CM65">
        <v>3.5355379999999998</v>
      </c>
      <c r="CN65">
        <v>1.779525</v>
      </c>
      <c r="CO65">
        <v>4.3140000000000001</v>
      </c>
      <c r="CP65">
        <v>4.2765000000000004</v>
      </c>
      <c r="CQ65">
        <v>1.779525</v>
      </c>
      <c r="CR65">
        <v>0.68101</v>
      </c>
      <c r="CS65">
        <v>1.12439</v>
      </c>
      <c r="CT65">
        <v>0</v>
      </c>
      <c r="CU65">
        <v>0</v>
      </c>
      <c r="CV65">
        <v>0.12920000000000001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75.992806000000016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299.7276</v>
      </c>
      <c r="L66">
        <v>0</v>
      </c>
      <c r="M66">
        <v>46.68</v>
      </c>
      <c r="N66">
        <v>120.65625</v>
      </c>
      <c r="O66">
        <v>126.47812500000001</v>
      </c>
      <c r="P66">
        <v>122.2526</v>
      </c>
      <c r="Q66">
        <v>0</v>
      </c>
      <c r="R66">
        <v>21.008700000000001</v>
      </c>
      <c r="S66">
        <v>25.918099999999999</v>
      </c>
      <c r="T66">
        <v>0</v>
      </c>
      <c r="U66">
        <v>348.97500000000002</v>
      </c>
      <c r="V66">
        <v>19.593198999999998</v>
      </c>
      <c r="W66">
        <v>46.399079999999998</v>
      </c>
      <c r="X66">
        <v>127.26090000000001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8.1059999999999999</v>
      </c>
      <c r="AE66">
        <v>15.756</v>
      </c>
      <c r="AF66">
        <v>9.0630000000000006</v>
      </c>
      <c r="AG66">
        <v>41.614199999999997</v>
      </c>
      <c r="AH66">
        <v>23.884899999999998</v>
      </c>
      <c r="AI66">
        <v>0</v>
      </c>
      <c r="AJ66">
        <v>0</v>
      </c>
      <c r="AK66">
        <v>52.609499999999997</v>
      </c>
      <c r="AL66">
        <v>11.62</v>
      </c>
      <c r="AM66">
        <v>0</v>
      </c>
      <c r="AN66">
        <v>0.66061999999999999</v>
      </c>
      <c r="AO66">
        <v>6.468</v>
      </c>
      <c r="AP66">
        <v>6.4050000000000002</v>
      </c>
      <c r="AQ66">
        <v>0</v>
      </c>
      <c r="AR66">
        <v>5.52</v>
      </c>
      <c r="AS66">
        <v>15.87336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76.022806000000017</v>
      </c>
      <c r="BA66">
        <f t="shared" si="1"/>
        <v>1593.5497399999999</v>
      </c>
      <c r="BB66">
        <v>63</v>
      </c>
      <c r="BD66">
        <v>7.24</v>
      </c>
      <c r="BE66">
        <v>1.86</v>
      </c>
      <c r="BF66">
        <v>2.23</v>
      </c>
      <c r="BG66">
        <v>1.42</v>
      </c>
      <c r="BH66">
        <v>6.3</v>
      </c>
      <c r="BI66">
        <v>0.57999999999999996</v>
      </c>
      <c r="BJ66">
        <v>1.36</v>
      </c>
      <c r="BK66">
        <v>1.24</v>
      </c>
      <c r="BL66">
        <v>0.76</v>
      </c>
      <c r="BM66">
        <v>0.17</v>
      </c>
      <c r="BN66">
        <v>3.25</v>
      </c>
      <c r="BO66">
        <v>1.89</v>
      </c>
      <c r="BP66">
        <v>0.26</v>
      </c>
      <c r="BQ66">
        <v>1.99</v>
      </c>
      <c r="BR66">
        <v>2.1800000000000002</v>
      </c>
      <c r="BS66">
        <v>1.62</v>
      </c>
      <c r="BT66">
        <v>2.8932340000000001</v>
      </c>
      <c r="BU66">
        <v>1.3481259999999999</v>
      </c>
      <c r="BV66">
        <v>2.0447700000000002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2.6784379999999999</v>
      </c>
      <c r="CM66">
        <v>3.5355379999999998</v>
      </c>
      <c r="CN66">
        <v>1.779525</v>
      </c>
      <c r="CO66">
        <v>4.3140000000000001</v>
      </c>
      <c r="CP66">
        <v>4.2765000000000004</v>
      </c>
      <c r="CQ66">
        <v>1.779525</v>
      </c>
      <c r="CR66">
        <v>0.68101</v>
      </c>
      <c r="CS66">
        <v>1.12439</v>
      </c>
      <c r="CT66">
        <v>0</v>
      </c>
      <c r="CU66">
        <v>0</v>
      </c>
      <c r="CV66">
        <v>0.12920000000000001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76.022806000000017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339.76760000000002</v>
      </c>
      <c r="L67">
        <v>0</v>
      </c>
      <c r="M67">
        <v>46.68</v>
      </c>
      <c r="N67">
        <v>120.65625</v>
      </c>
      <c r="O67">
        <v>126.47812500000001</v>
      </c>
      <c r="P67">
        <v>122.2526</v>
      </c>
      <c r="Q67">
        <v>0</v>
      </c>
      <c r="R67">
        <v>21.008700000000001</v>
      </c>
      <c r="S67">
        <v>25.918099999999999</v>
      </c>
      <c r="T67">
        <v>0</v>
      </c>
      <c r="U67">
        <v>348.97500000000002</v>
      </c>
      <c r="V67">
        <v>14.297399</v>
      </c>
      <c r="W67">
        <v>46.399079999999998</v>
      </c>
      <c r="X67">
        <v>127.26090000000001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8.1059999999999999</v>
      </c>
      <c r="AE67">
        <v>14.443</v>
      </c>
      <c r="AF67">
        <v>9.0630000000000006</v>
      </c>
      <c r="AG67">
        <v>41.614199999999997</v>
      </c>
      <c r="AH67">
        <v>23.884899999999998</v>
      </c>
      <c r="AI67">
        <v>0</v>
      </c>
      <c r="AJ67">
        <v>0</v>
      </c>
      <c r="AK67">
        <v>52.609499999999997</v>
      </c>
      <c r="AL67">
        <v>11.62</v>
      </c>
      <c r="AM67">
        <v>0</v>
      </c>
      <c r="AN67">
        <v>0.66061999999999999</v>
      </c>
      <c r="AO67">
        <v>6.468</v>
      </c>
      <c r="AP67">
        <v>6.4050000000000002</v>
      </c>
      <c r="AQ67">
        <v>0</v>
      </c>
      <c r="AR67">
        <v>5.52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76.112806000000006</v>
      </c>
      <c r="BA67">
        <f t="shared" si="1"/>
        <v>1621.6901399999999</v>
      </c>
      <c r="BB67">
        <v>64</v>
      </c>
      <c r="BD67">
        <v>7.24</v>
      </c>
      <c r="BE67">
        <v>1.86</v>
      </c>
      <c r="BF67">
        <v>2.23</v>
      </c>
      <c r="BG67">
        <v>1.52</v>
      </c>
      <c r="BH67">
        <v>6.3</v>
      </c>
      <c r="BI67">
        <v>0.57999999999999996</v>
      </c>
      <c r="BJ67">
        <v>1.36</v>
      </c>
      <c r="BK67">
        <v>1.24</v>
      </c>
      <c r="BL67">
        <v>0.75</v>
      </c>
      <c r="BM67">
        <v>0.17</v>
      </c>
      <c r="BN67">
        <v>3.25</v>
      </c>
      <c r="BO67">
        <v>1.89</v>
      </c>
      <c r="BP67">
        <v>0.26</v>
      </c>
      <c r="BQ67">
        <v>1.99</v>
      </c>
      <c r="BR67">
        <v>2.1800000000000002</v>
      </c>
      <c r="BS67">
        <v>1.62</v>
      </c>
      <c r="BT67">
        <v>2.8932340000000001</v>
      </c>
      <c r="BU67">
        <v>1.3481259999999999</v>
      </c>
      <c r="BV67">
        <v>2.0447700000000002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2.6784379999999999</v>
      </c>
      <c r="CM67">
        <v>3.5355379999999998</v>
      </c>
      <c r="CN67">
        <v>1.779525</v>
      </c>
      <c r="CO67">
        <v>4.3140000000000001</v>
      </c>
      <c r="CP67">
        <v>4.2765000000000004</v>
      </c>
      <c r="CQ67">
        <v>1.779525</v>
      </c>
      <c r="CR67">
        <v>0.68101</v>
      </c>
      <c r="CS67">
        <v>1.12439</v>
      </c>
      <c r="CT67">
        <v>0</v>
      </c>
      <c r="CU67">
        <v>0</v>
      </c>
      <c r="CV67">
        <v>0.12920000000000001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76.112806000000006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339.76760000000002</v>
      </c>
      <c r="L68">
        <v>0</v>
      </c>
      <c r="M68">
        <v>46.68</v>
      </c>
      <c r="N68">
        <v>120.65625</v>
      </c>
      <c r="O68">
        <v>126.47812500000001</v>
      </c>
      <c r="P68">
        <v>122.2526</v>
      </c>
      <c r="Q68">
        <v>0</v>
      </c>
      <c r="R68">
        <v>21.008700000000001</v>
      </c>
      <c r="S68">
        <v>25.918099999999999</v>
      </c>
      <c r="T68">
        <v>0</v>
      </c>
      <c r="U68">
        <v>348.97500000000002</v>
      </c>
      <c r="V68">
        <v>14.297399</v>
      </c>
      <c r="W68">
        <v>46.399079999999998</v>
      </c>
      <c r="X68">
        <v>127.26090000000001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8.1059999999999999</v>
      </c>
      <c r="AE68">
        <v>14.443</v>
      </c>
      <c r="AF68">
        <v>9.0630000000000006</v>
      </c>
      <c r="AG68">
        <v>41.614199999999997</v>
      </c>
      <c r="AH68">
        <v>23.884899999999998</v>
      </c>
      <c r="AI68">
        <v>0</v>
      </c>
      <c r="AJ68">
        <v>0</v>
      </c>
      <c r="AK68">
        <v>52.609499999999997</v>
      </c>
      <c r="AL68">
        <v>11.62</v>
      </c>
      <c r="AM68">
        <v>0</v>
      </c>
      <c r="AN68">
        <v>0.66061999999999999</v>
      </c>
      <c r="AO68">
        <v>6.468</v>
      </c>
      <c r="AP68">
        <v>6.4050000000000002</v>
      </c>
      <c r="AQ68">
        <v>0</v>
      </c>
      <c r="AR68">
        <v>5.52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76.122806000000011</v>
      </c>
      <c r="BA68">
        <f t="shared" ref="BA68:BA99" si="4">SUM(B68:AZ68)</f>
        <v>1621.7001399999999</v>
      </c>
      <c r="BB68">
        <v>65</v>
      </c>
      <c r="BD68">
        <v>7.24</v>
      </c>
      <c r="BE68">
        <v>1.86</v>
      </c>
      <c r="BF68">
        <v>2.23</v>
      </c>
      <c r="BG68">
        <v>1.52</v>
      </c>
      <c r="BH68">
        <v>6.3</v>
      </c>
      <c r="BI68">
        <v>0.57999999999999996</v>
      </c>
      <c r="BJ68">
        <v>1.36</v>
      </c>
      <c r="BK68">
        <v>1.24</v>
      </c>
      <c r="BL68">
        <v>0.76</v>
      </c>
      <c r="BM68">
        <v>0.17</v>
      </c>
      <c r="BN68">
        <v>3.25</v>
      </c>
      <c r="BO68">
        <v>1.89</v>
      </c>
      <c r="BP68">
        <v>0.26</v>
      </c>
      <c r="BQ68">
        <v>1.99</v>
      </c>
      <c r="BR68">
        <v>2.1800000000000002</v>
      </c>
      <c r="BS68">
        <v>1.62</v>
      </c>
      <c r="BT68">
        <v>2.8932340000000001</v>
      </c>
      <c r="BU68">
        <v>1.3481259999999999</v>
      </c>
      <c r="BV68">
        <v>2.0447700000000002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2.6784379999999999</v>
      </c>
      <c r="CM68">
        <v>3.5355379999999998</v>
      </c>
      <c r="CN68">
        <v>1.779525</v>
      </c>
      <c r="CO68">
        <v>4.3140000000000001</v>
      </c>
      <c r="CP68">
        <v>4.2765000000000004</v>
      </c>
      <c r="CQ68">
        <v>1.779525</v>
      </c>
      <c r="CR68">
        <v>0.68101</v>
      </c>
      <c r="CS68">
        <v>1.12439</v>
      </c>
      <c r="CT68">
        <v>0</v>
      </c>
      <c r="CU68">
        <v>0</v>
      </c>
      <c r="CV68">
        <v>0.12920000000000001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76.122806000000011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339.76760000000002</v>
      </c>
      <c r="L69">
        <v>0</v>
      </c>
      <c r="M69">
        <v>46.68</v>
      </c>
      <c r="N69">
        <v>120.65625</v>
      </c>
      <c r="O69">
        <v>126.47812500000001</v>
      </c>
      <c r="P69">
        <v>122.2526</v>
      </c>
      <c r="Q69">
        <v>0</v>
      </c>
      <c r="R69">
        <v>21.008700000000001</v>
      </c>
      <c r="S69">
        <v>25.918099999999999</v>
      </c>
      <c r="T69">
        <v>0</v>
      </c>
      <c r="U69">
        <v>348.97500000000002</v>
      </c>
      <c r="V69">
        <v>14.297399</v>
      </c>
      <c r="W69">
        <v>46.399079999999998</v>
      </c>
      <c r="X69">
        <v>127.26090000000001</v>
      </c>
      <c r="Y69">
        <v>0</v>
      </c>
      <c r="Z69">
        <v>0</v>
      </c>
      <c r="AA69">
        <v>0</v>
      </c>
      <c r="AB69">
        <v>0</v>
      </c>
      <c r="AC69">
        <v>9.9058399999999995</v>
      </c>
      <c r="AD69">
        <v>8.1059999999999999</v>
      </c>
      <c r="AE69">
        <v>14.443</v>
      </c>
      <c r="AF69">
        <v>9.0630000000000006</v>
      </c>
      <c r="AG69">
        <v>41.614199999999997</v>
      </c>
      <c r="AH69">
        <v>23.884899999999998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0.66061999999999999</v>
      </c>
      <c r="AO69">
        <v>6.468</v>
      </c>
      <c r="AP69">
        <v>6.4050000000000002</v>
      </c>
      <c r="AQ69">
        <v>0</v>
      </c>
      <c r="AR69">
        <v>5.52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76.122806000000011</v>
      </c>
      <c r="BA69">
        <f t="shared" si="4"/>
        <v>1631.6059799999998</v>
      </c>
      <c r="BB69">
        <v>66</v>
      </c>
      <c r="BD69">
        <v>7.24</v>
      </c>
      <c r="BE69">
        <v>1.86</v>
      </c>
      <c r="BF69">
        <v>2.23</v>
      </c>
      <c r="BG69">
        <v>1.52</v>
      </c>
      <c r="BH69">
        <v>6.3</v>
      </c>
      <c r="BI69">
        <v>0.57999999999999996</v>
      </c>
      <c r="BJ69">
        <v>1.36</v>
      </c>
      <c r="BK69">
        <v>1.24</v>
      </c>
      <c r="BL69">
        <v>0.76</v>
      </c>
      <c r="BM69">
        <v>0.17</v>
      </c>
      <c r="BN69">
        <v>3.25</v>
      </c>
      <c r="BO69">
        <v>1.89</v>
      </c>
      <c r="BP69">
        <v>0.26</v>
      </c>
      <c r="BQ69">
        <v>1.99</v>
      </c>
      <c r="BR69">
        <v>2.1800000000000002</v>
      </c>
      <c r="BS69">
        <v>1.62</v>
      </c>
      <c r="BT69">
        <v>2.8932340000000001</v>
      </c>
      <c r="BU69">
        <v>1.3481259999999999</v>
      </c>
      <c r="BV69">
        <v>2.0447700000000002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2.6784379999999999</v>
      </c>
      <c r="CM69">
        <v>3.5355379999999998</v>
      </c>
      <c r="CN69">
        <v>1.779525</v>
      </c>
      <c r="CO69">
        <v>4.3140000000000001</v>
      </c>
      <c r="CP69">
        <v>4.2765000000000004</v>
      </c>
      <c r="CQ69">
        <v>1.779525</v>
      </c>
      <c r="CR69">
        <v>0.68101</v>
      </c>
      <c r="CS69">
        <v>1.12439</v>
      </c>
      <c r="CT69">
        <v>0</v>
      </c>
      <c r="CU69">
        <v>0</v>
      </c>
      <c r="CV69">
        <v>0.12920000000000001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76.122806000000011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339.76760000000002</v>
      </c>
      <c r="L70">
        <v>0</v>
      </c>
      <c r="M70">
        <v>46.68</v>
      </c>
      <c r="N70">
        <v>120.65625</v>
      </c>
      <c r="O70">
        <v>126.47812500000001</v>
      </c>
      <c r="P70">
        <v>122.2526</v>
      </c>
      <c r="Q70">
        <v>0</v>
      </c>
      <c r="R70">
        <v>21.008700000000001</v>
      </c>
      <c r="S70">
        <v>25.918099999999999</v>
      </c>
      <c r="T70">
        <v>0</v>
      </c>
      <c r="U70">
        <v>348.97500000000002</v>
      </c>
      <c r="V70">
        <v>14.297399</v>
      </c>
      <c r="W70">
        <v>46.399079999999998</v>
      </c>
      <c r="X70">
        <v>127.26090000000001</v>
      </c>
      <c r="Y70">
        <v>0</v>
      </c>
      <c r="Z70">
        <v>0</v>
      </c>
      <c r="AA70">
        <v>0</v>
      </c>
      <c r="AB70">
        <v>0</v>
      </c>
      <c r="AC70">
        <v>9.9058399999999995</v>
      </c>
      <c r="AD70">
        <v>8.1059999999999999</v>
      </c>
      <c r="AE70">
        <v>14.443</v>
      </c>
      <c r="AF70">
        <v>9.0630000000000006</v>
      </c>
      <c r="AG70">
        <v>41.614199999999997</v>
      </c>
      <c r="AH70">
        <v>47.769799999999996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0.66061999999999999</v>
      </c>
      <c r="AO70">
        <v>6.468</v>
      </c>
      <c r="AP70">
        <v>6.4050000000000002</v>
      </c>
      <c r="AQ70">
        <v>16.055</v>
      </c>
      <c r="AR70">
        <v>5.52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76.576006000000007</v>
      </c>
      <c r="BA70">
        <f t="shared" si="4"/>
        <v>1671.9990799999998</v>
      </c>
      <c r="BB70">
        <v>67</v>
      </c>
      <c r="BD70">
        <v>7.24</v>
      </c>
      <c r="BE70">
        <v>1.86</v>
      </c>
      <c r="BF70">
        <v>2.23</v>
      </c>
      <c r="BG70">
        <v>1.62</v>
      </c>
      <c r="BH70">
        <v>6.3</v>
      </c>
      <c r="BI70">
        <v>0.57999999999999996</v>
      </c>
      <c r="BJ70">
        <v>1.36</v>
      </c>
      <c r="BK70">
        <v>1.24</v>
      </c>
      <c r="BL70">
        <v>0.76</v>
      </c>
      <c r="BM70">
        <v>0.17</v>
      </c>
      <c r="BN70">
        <v>3.25</v>
      </c>
      <c r="BO70">
        <v>1.89</v>
      </c>
      <c r="BP70">
        <v>0.26</v>
      </c>
      <c r="BQ70">
        <v>1.99</v>
      </c>
      <c r="BR70">
        <v>2.1800000000000002</v>
      </c>
      <c r="BS70">
        <v>1.62</v>
      </c>
      <c r="BT70">
        <v>2.8932340000000001</v>
      </c>
      <c r="BU70">
        <v>1.3481259999999999</v>
      </c>
      <c r="BV70">
        <v>2.0447700000000002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2.6784379999999999</v>
      </c>
      <c r="CM70">
        <v>3.5355379999999998</v>
      </c>
      <c r="CN70">
        <v>1.779525</v>
      </c>
      <c r="CO70">
        <v>4.3140000000000001</v>
      </c>
      <c r="CP70">
        <v>4.2765000000000004</v>
      </c>
      <c r="CQ70">
        <v>1.779525</v>
      </c>
      <c r="CR70">
        <v>0.68101</v>
      </c>
      <c r="CS70">
        <v>1.12439</v>
      </c>
      <c r="CT70">
        <v>0</v>
      </c>
      <c r="CU70">
        <v>0.224</v>
      </c>
      <c r="CV70">
        <v>0.25840000000000002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76.576006000000007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339.76760000000002</v>
      </c>
      <c r="L71">
        <v>0</v>
      </c>
      <c r="M71">
        <v>46.68</v>
      </c>
      <c r="N71">
        <v>120.65625</v>
      </c>
      <c r="O71">
        <v>126.47812500000001</v>
      </c>
      <c r="P71">
        <v>122.2526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14.297399</v>
      </c>
      <c r="W71">
        <v>46.399079999999998</v>
      </c>
      <c r="X71">
        <v>127.26090000000001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8.1059999999999999</v>
      </c>
      <c r="AE71">
        <v>14.443</v>
      </c>
      <c r="AF71">
        <v>9.0630000000000006</v>
      </c>
      <c r="AG71">
        <v>41.614199999999997</v>
      </c>
      <c r="AH71">
        <v>71.654700000000005</v>
      </c>
      <c r="AI71">
        <v>3.2574999999999998</v>
      </c>
      <c r="AJ71">
        <v>0</v>
      </c>
      <c r="AK71">
        <v>52.609499999999997</v>
      </c>
      <c r="AL71">
        <v>11.62</v>
      </c>
      <c r="AM71">
        <v>5.40144</v>
      </c>
      <c r="AN71">
        <v>0.66061999999999999</v>
      </c>
      <c r="AO71">
        <v>6.468</v>
      </c>
      <c r="AP71">
        <v>6.4050000000000002</v>
      </c>
      <c r="AQ71">
        <v>31.2</v>
      </c>
      <c r="AR71">
        <v>22.08</v>
      </c>
      <c r="AS71">
        <v>13.452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76.815206000000032</v>
      </c>
      <c r="BA71">
        <f t="shared" si="4"/>
        <v>1740.0868599999999</v>
      </c>
      <c r="BB71">
        <v>68</v>
      </c>
      <c r="BD71">
        <v>7.24</v>
      </c>
      <c r="BE71">
        <v>1.86</v>
      </c>
      <c r="BF71">
        <v>2.23</v>
      </c>
      <c r="BG71">
        <v>1.73</v>
      </c>
      <c r="BH71">
        <v>6.3</v>
      </c>
      <c r="BI71">
        <v>0.57999999999999996</v>
      </c>
      <c r="BJ71">
        <v>1.36</v>
      </c>
      <c r="BK71">
        <v>1.24</v>
      </c>
      <c r="BL71">
        <v>0.76</v>
      </c>
      <c r="BM71">
        <v>0.17</v>
      </c>
      <c r="BN71">
        <v>3.25</v>
      </c>
      <c r="BO71">
        <v>1.89</v>
      </c>
      <c r="BP71">
        <v>0.26</v>
      </c>
      <c r="BQ71">
        <v>1.99</v>
      </c>
      <c r="BR71">
        <v>2.1800000000000002</v>
      </c>
      <c r="BS71">
        <v>1.62</v>
      </c>
      <c r="BT71">
        <v>2.8932340000000001</v>
      </c>
      <c r="BU71">
        <v>1.3481259999999999</v>
      </c>
      <c r="BV71">
        <v>2.0447700000000002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2.6784379999999999</v>
      </c>
      <c r="CM71">
        <v>3.5355379999999998</v>
      </c>
      <c r="CN71">
        <v>1.779525</v>
      </c>
      <c r="CO71">
        <v>4.3140000000000001</v>
      </c>
      <c r="CP71">
        <v>4.2765000000000004</v>
      </c>
      <c r="CQ71">
        <v>1.779525</v>
      </c>
      <c r="CR71">
        <v>0.68101</v>
      </c>
      <c r="CS71">
        <v>1.12439</v>
      </c>
      <c r="CT71">
        <v>0</v>
      </c>
      <c r="CU71">
        <v>0.224</v>
      </c>
      <c r="CV71">
        <v>0.3876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76.815206000000032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339.76760000000002</v>
      </c>
      <c r="L72">
        <v>0</v>
      </c>
      <c r="M72">
        <v>46.68</v>
      </c>
      <c r="N72">
        <v>120.65625</v>
      </c>
      <c r="O72">
        <v>126.47812500000001</v>
      </c>
      <c r="P72">
        <v>122.2526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14.297399</v>
      </c>
      <c r="W72">
        <v>46.399079999999998</v>
      </c>
      <c r="X72">
        <v>127.26090000000001</v>
      </c>
      <c r="Y72">
        <v>0</v>
      </c>
      <c r="Z72">
        <v>0</v>
      </c>
      <c r="AA72">
        <v>13.983000000000001</v>
      </c>
      <c r="AB72">
        <v>0</v>
      </c>
      <c r="AC72">
        <v>9.9058399999999995</v>
      </c>
      <c r="AD72">
        <v>8.1059999999999999</v>
      </c>
      <c r="AE72">
        <v>31.512</v>
      </c>
      <c r="AF72">
        <v>9.0630000000000006</v>
      </c>
      <c r="AG72">
        <v>41.614199999999997</v>
      </c>
      <c r="AH72">
        <v>95.539599999999993</v>
      </c>
      <c r="AI72">
        <v>7.8179999999999996</v>
      </c>
      <c r="AJ72">
        <v>0</v>
      </c>
      <c r="AK72">
        <v>52.609499999999997</v>
      </c>
      <c r="AL72">
        <v>11.62</v>
      </c>
      <c r="AM72">
        <v>5.40144</v>
      </c>
      <c r="AN72">
        <v>0.66061999999999999</v>
      </c>
      <c r="AO72">
        <v>5.88</v>
      </c>
      <c r="AP72">
        <v>6.4050000000000002</v>
      </c>
      <c r="AQ72">
        <v>46.8</v>
      </c>
      <c r="AR72">
        <v>22.08</v>
      </c>
      <c r="AS72">
        <v>13.452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76.944406000000029</v>
      </c>
      <c r="BA72">
        <f t="shared" si="4"/>
        <v>1814.7254599999999</v>
      </c>
      <c r="BB72">
        <v>69</v>
      </c>
      <c r="BD72">
        <v>7.24</v>
      </c>
      <c r="BE72">
        <v>1.86</v>
      </c>
      <c r="BF72">
        <v>2.23</v>
      </c>
      <c r="BG72">
        <v>1.73</v>
      </c>
      <c r="BH72">
        <v>6.3</v>
      </c>
      <c r="BI72">
        <v>0.57999999999999996</v>
      </c>
      <c r="BJ72">
        <v>1.36</v>
      </c>
      <c r="BK72">
        <v>1.24</v>
      </c>
      <c r="BL72">
        <v>0.76</v>
      </c>
      <c r="BM72">
        <v>0.17</v>
      </c>
      <c r="BN72">
        <v>3.25</v>
      </c>
      <c r="BO72">
        <v>1.89</v>
      </c>
      <c r="BP72">
        <v>0.26</v>
      </c>
      <c r="BQ72">
        <v>1.99</v>
      </c>
      <c r="BR72">
        <v>2.1800000000000002</v>
      </c>
      <c r="BS72">
        <v>1.62</v>
      </c>
      <c r="BT72">
        <v>2.8932340000000001</v>
      </c>
      <c r="BU72">
        <v>1.3481259999999999</v>
      </c>
      <c r="BV72">
        <v>2.0447700000000002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2.6784379999999999</v>
      </c>
      <c r="CM72">
        <v>3.5355379999999998</v>
      </c>
      <c r="CN72">
        <v>1.779525</v>
      </c>
      <c r="CO72">
        <v>4.3140000000000001</v>
      </c>
      <c r="CP72">
        <v>4.2765000000000004</v>
      </c>
      <c r="CQ72">
        <v>1.779525</v>
      </c>
      <c r="CR72">
        <v>0.68101</v>
      </c>
      <c r="CS72">
        <v>1.12439</v>
      </c>
      <c r="CT72">
        <v>0</v>
      </c>
      <c r="CU72">
        <v>0.224</v>
      </c>
      <c r="CV72">
        <v>0.51680000000000004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76.944406000000029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339.77760000000001</v>
      </c>
      <c r="L73">
        <v>0</v>
      </c>
      <c r="M73">
        <v>46.68</v>
      </c>
      <c r="N73">
        <v>120.65625</v>
      </c>
      <c r="O73">
        <v>126.47812500000001</v>
      </c>
      <c r="P73">
        <v>122.2526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14.280659999999999</v>
      </c>
      <c r="W73">
        <v>46.399079999999998</v>
      </c>
      <c r="X73">
        <v>127.26090000000001</v>
      </c>
      <c r="Y73">
        <v>0</v>
      </c>
      <c r="Z73">
        <v>0</v>
      </c>
      <c r="AA73">
        <v>13.983000000000001</v>
      </c>
      <c r="AB73">
        <v>0</v>
      </c>
      <c r="AC73">
        <v>19.811679999999999</v>
      </c>
      <c r="AD73">
        <v>8.1059999999999999</v>
      </c>
      <c r="AE73">
        <v>50.592516000000003</v>
      </c>
      <c r="AF73">
        <v>9.0630000000000006</v>
      </c>
      <c r="AG73">
        <v>41.614199999999997</v>
      </c>
      <c r="AH73">
        <v>95.539599999999993</v>
      </c>
      <c r="AI73">
        <v>33.878</v>
      </c>
      <c r="AJ73">
        <v>0</v>
      </c>
      <c r="AK73">
        <v>52.609499999999997</v>
      </c>
      <c r="AL73">
        <v>2.3239999999999998</v>
      </c>
      <c r="AM73">
        <v>10.775600000000001</v>
      </c>
      <c r="AN73">
        <v>0.66061999999999999</v>
      </c>
      <c r="AO73">
        <v>5.88</v>
      </c>
      <c r="AP73">
        <v>6.4050000000000002</v>
      </c>
      <c r="AQ73">
        <v>46.8</v>
      </c>
      <c r="AR73">
        <v>52.991999999999997</v>
      </c>
      <c r="AS73">
        <v>13.452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77.649686000000017</v>
      </c>
      <c r="BA73">
        <f t="shared" si="4"/>
        <v>1897.460517</v>
      </c>
      <c r="BB73">
        <v>70</v>
      </c>
      <c r="BD73">
        <v>7.24</v>
      </c>
      <c r="BE73">
        <v>1.86</v>
      </c>
      <c r="BF73">
        <v>2.23</v>
      </c>
      <c r="BG73">
        <v>1.73</v>
      </c>
      <c r="BH73">
        <v>6.3</v>
      </c>
      <c r="BI73">
        <v>0.57999999999999996</v>
      </c>
      <c r="BJ73">
        <v>1.36</v>
      </c>
      <c r="BK73">
        <v>1.24</v>
      </c>
      <c r="BL73">
        <v>0.76</v>
      </c>
      <c r="BM73">
        <v>0.17</v>
      </c>
      <c r="BN73">
        <v>3.25</v>
      </c>
      <c r="BO73">
        <v>1.89</v>
      </c>
      <c r="BP73">
        <v>0.26</v>
      </c>
      <c r="BQ73">
        <v>1.99</v>
      </c>
      <c r="BR73">
        <v>2.1800000000000002</v>
      </c>
      <c r="BS73">
        <v>1.62</v>
      </c>
      <c r="BT73">
        <v>2.8932340000000001</v>
      </c>
      <c r="BU73">
        <v>1.3481259999999999</v>
      </c>
      <c r="BV73">
        <v>2.0447700000000002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2.6784379999999999</v>
      </c>
      <c r="CM73">
        <v>3.5355379999999998</v>
      </c>
      <c r="CN73">
        <v>1.779525</v>
      </c>
      <c r="CO73">
        <v>4.3140000000000001</v>
      </c>
      <c r="CP73">
        <v>4.2765000000000004</v>
      </c>
      <c r="CQ73">
        <v>1.779525</v>
      </c>
      <c r="CR73">
        <v>0.68101</v>
      </c>
      <c r="CS73">
        <v>1.12439</v>
      </c>
      <c r="CT73">
        <v>0.65207999999999999</v>
      </c>
      <c r="CU73">
        <v>0.2772</v>
      </c>
      <c r="CV73">
        <v>0.51680000000000004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77.649686000000017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339.77760000000001</v>
      </c>
      <c r="L74">
        <v>0</v>
      </c>
      <c r="M74">
        <v>46.68</v>
      </c>
      <c r="N74">
        <v>120.65625</v>
      </c>
      <c r="O74">
        <v>126.47812500000001</v>
      </c>
      <c r="P74">
        <v>122.2526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14.280659999999999</v>
      </c>
      <c r="W74">
        <v>46.399079999999998</v>
      </c>
      <c r="X74">
        <v>127.26090000000001</v>
      </c>
      <c r="Y74">
        <v>0</v>
      </c>
      <c r="Z74">
        <v>0</v>
      </c>
      <c r="AA74">
        <v>28.045000000000002</v>
      </c>
      <c r="AB74">
        <v>13.426</v>
      </c>
      <c r="AC74">
        <v>19.811679999999999</v>
      </c>
      <c r="AD74">
        <v>18.643799999999999</v>
      </c>
      <c r="AE74">
        <v>50.592516000000003</v>
      </c>
      <c r="AF74">
        <v>9.0630000000000006</v>
      </c>
      <c r="AG74">
        <v>41.614199999999997</v>
      </c>
      <c r="AH74">
        <v>119.42449999999999</v>
      </c>
      <c r="AI74">
        <v>33.878</v>
      </c>
      <c r="AJ74">
        <v>0</v>
      </c>
      <c r="AK74">
        <v>52.609499999999997</v>
      </c>
      <c r="AL74">
        <v>2.3239999999999998</v>
      </c>
      <c r="AM74">
        <v>11.457599999999999</v>
      </c>
      <c r="AN74">
        <v>0.66061999999999999</v>
      </c>
      <c r="AO74">
        <v>5.88</v>
      </c>
      <c r="AP74">
        <v>6.4050000000000002</v>
      </c>
      <c r="AQ74">
        <v>64.22</v>
      </c>
      <c r="AR74">
        <v>52.991999999999997</v>
      </c>
      <c r="AS74">
        <v>13.452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78.026686000000026</v>
      </c>
      <c r="BA74">
        <f t="shared" si="4"/>
        <v>1977.8502170000002</v>
      </c>
      <c r="BB74">
        <v>71</v>
      </c>
      <c r="BD74">
        <v>7.24</v>
      </c>
      <c r="BE74">
        <v>1.86</v>
      </c>
      <c r="BF74">
        <v>2.23</v>
      </c>
      <c r="BG74">
        <v>1.73</v>
      </c>
      <c r="BH74">
        <v>6.3</v>
      </c>
      <c r="BI74">
        <v>0.57999999999999996</v>
      </c>
      <c r="BJ74">
        <v>1.36</v>
      </c>
      <c r="BK74">
        <v>1.24</v>
      </c>
      <c r="BL74">
        <v>0.76</v>
      </c>
      <c r="BM74">
        <v>0.17</v>
      </c>
      <c r="BN74">
        <v>3.25</v>
      </c>
      <c r="BO74">
        <v>1.89</v>
      </c>
      <c r="BP74">
        <v>0.26</v>
      </c>
      <c r="BQ74">
        <v>1.99</v>
      </c>
      <c r="BR74">
        <v>2.1800000000000002</v>
      </c>
      <c r="BS74">
        <v>1.62</v>
      </c>
      <c r="BT74">
        <v>2.8932340000000001</v>
      </c>
      <c r="BU74">
        <v>1.3481259999999999</v>
      </c>
      <c r="BV74">
        <v>2.0447700000000002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2.6784379999999999</v>
      </c>
      <c r="CM74">
        <v>3.5355379999999998</v>
      </c>
      <c r="CN74">
        <v>1.779525</v>
      </c>
      <c r="CO74">
        <v>4.3140000000000001</v>
      </c>
      <c r="CP74">
        <v>4.2765000000000004</v>
      </c>
      <c r="CQ74">
        <v>1.779525</v>
      </c>
      <c r="CR74">
        <v>0.68101</v>
      </c>
      <c r="CS74">
        <v>1.12439</v>
      </c>
      <c r="CT74">
        <v>0.65207999999999999</v>
      </c>
      <c r="CU74">
        <v>0.52500000000000002</v>
      </c>
      <c r="CV74">
        <v>0.64600000000000002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78.026686000000026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339.77760000000001</v>
      </c>
      <c r="L75">
        <v>0</v>
      </c>
      <c r="M75">
        <v>46.68</v>
      </c>
      <c r="N75">
        <v>120.65625</v>
      </c>
      <c r="O75">
        <v>126.47812500000001</v>
      </c>
      <c r="P75">
        <v>122.2526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14.280659999999999</v>
      </c>
      <c r="W75">
        <v>46.399079999999998</v>
      </c>
      <c r="X75">
        <v>127.26090000000001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19.811679999999999</v>
      </c>
      <c r="AD75">
        <v>27.965699999999998</v>
      </c>
      <c r="AE75">
        <v>50.592516000000003</v>
      </c>
      <c r="AF75">
        <v>9.0630000000000006</v>
      </c>
      <c r="AG75">
        <v>41.614199999999997</v>
      </c>
      <c r="AH75">
        <v>119.42449999999999</v>
      </c>
      <c r="AI75">
        <v>33.878</v>
      </c>
      <c r="AJ75">
        <v>0</v>
      </c>
      <c r="AK75">
        <v>52.609499999999997</v>
      </c>
      <c r="AL75">
        <v>2.3239999999999998</v>
      </c>
      <c r="AM75">
        <v>16.106112</v>
      </c>
      <c r="AN75">
        <v>0.66061999999999999</v>
      </c>
      <c r="AO75">
        <v>4.7039999999999997</v>
      </c>
      <c r="AP75">
        <v>12.297599999999999</v>
      </c>
      <c r="AQ75">
        <v>64.22</v>
      </c>
      <c r="AR75">
        <v>5.52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78.311515000000014</v>
      </c>
      <c r="BA75">
        <f t="shared" si="4"/>
        <v>1966.5074180000001</v>
      </c>
      <c r="BB75">
        <v>72</v>
      </c>
      <c r="BD75">
        <v>7.24</v>
      </c>
      <c r="BE75">
        <v>1.86</v>
      </c>
      <c r="BF75">
        <v>2.23</v>
      </c>
      <c r="BG75">
        <v>1.73</v>
      </c>
      <c r="BH75">
        <v>6.3</v>
      </c>
      <c r="BI75">
        <v>0.57999999999999996</v>
      </c>
      <c r="BJ75">
        <v>1.36</v>
      </c>
      <c r="BK75">
        <v>1.24</v>
      </c>
      <c r="BL75">
        <v>0.75</v>
      </c>
      <c r="BM75">
        <v>0.17</v>
      </c>
      <c r="BN75">
        <v>3.25</v>
      </c>
      <c r="BO75">
        <v>1.89</v>
      </c>
      <c r="BP75">
        <v>0.26</v>
      </c>
      <c r="BQ75">
        <v>1.99</v>
      </c>
      <c r="BR75">
        <v>2.1800000000000002</v>
      </c>
      <c r="BS75">
        <v>1.62</v>
      </c>
      <c r="BT75">
        <v>2.8932340000000001</v>
      </c>
      <c r="BU75">
        <v>1.348125</v>
      </c>
      <c r="BV75">
        <v>2.0329999999999999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2.6784379999999999</v>
      </c>
      <c r="CM75">
        <v>3.5355379999999998</v>
      </c>
      <c r="CN75">
        <v>1.779525</v>
      </c>
      <c r="CO75">
        <v>4.3140000000000001</v>
      </c>
      <c r="CP75">
        <v>4.2765000000000004</v>
      </c>
      <c r="CQ75">
        <v>1.779525</v>
      </c>
      <c r="CR75">
        <v>0.68101</v>
      </c>
      <c r="CS75">
        <v>1.12439</v>
      </c>
      <c r="CT75">
        <v>0.65207999999999999</v>
      </c>
      <c r="CU75">
        <v>0.83160000000000001</v>
      </c>
      <c r="CV75">
        <v>0.64600000000000002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78.311515000000014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339.77760000000001</v>
      </c>
      <c r="L76">
        <v>0</v>
      </c>
      <c r="M76">
        <v>46.68</v>
      </c>
      <c r="N76">
        <v>120.65625</v>
      </c>
      <c r="O76">
        <v>126.47812500000001</v>
      </c>
      <c r="P76">
        <v>122.2526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14.280659999999999</v>
      </c>
      <c r="W76">
        <v>46.399079999999998</v>
      </c>
      <c r="X76">
        <v>127.26090000000001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20.14</v>
      </c>
      <c r="AG76">
        <v>41.614199999999997</v>
      </c>
      <c r="AH76">
        <v>143.30940000000001</v>
      </c>
      <c r="AI76">
        <v>33.878</v>
      </c>
      <c r="AJ76">
        <v>0</v>
      </c>
      <c r="AK76">
        <v>52.609499999999997</v>
      </c>
      <c r="AL76">
        <v>11.62</v>
      </c>
      <c r="AM76">
        <v>16.106112</v>
      </c>
      <c r="AN76">
        <v>0.66061999999999999</v>
      </c>
      <c r="AO76">
        <v>4.7039999999999997</v>
      </c>
      <c r="AP76">
        <v>12.297599999999999</v>
      </c>
      <c r="AQ76">
        <v>64.22</v>
      </c>
      <c r="AR76">
        <v>5.52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79.053955000000016</v>
      </c>
      <c r="BA76">
        <f t="shared" si="4"/>
        <v>2071.6504419999997</v>
      </c>
      <c r="BB76">
        <v>73</v>
      </c>
      <c r="BD76">
        <v>7.24</v>
      </c>
      <c r="BE76">
        <v>1.86</v>
      </c>
      <c r="BF76">
        <v>2.23</v>
      </c>
      <c r="BG76">
        <v>1.73</v>
      </c>
      <c r="BH76">
        <v>6.3</v>
      </c>
      <c r="BI76">
        <v>0.57999999999999996</v>
      </c>
      <c r="BJ76">
        <v>1.36</v>
      </c>
      <c r="BK76">
        <v>1.24</v>
      </c>
      <c r="BL76">
        <v>0.76</v>
      </c>
      <c r="BM76">
        <v>0.17</v>
      </c>
      <c r="BN76">
        <v>3.25</v>
      </c>
      <c r="BO76">
        <v>1.89</v>
      </c>
      <c r="BP76">
        <v>0.26</v>
      </c>
      <c r="BQ76">
        <v>1.99</v>
      </c>
      <c r="BR76">
        <v>2.1800000000000002</v>
      </c>
      <c r="BS76">
        <v>1.62</v>
      </c>
      <c r="BT76">
        <v>2.8932340000000001</v>
      </c>
      <c r="BU76">
        <v>1.348125</v>
      </c>
      <c r="BV76">
        <v>2.0329999999999999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2.6784379999999999</v>
      </c>
      <c r="CM76">
        <v>3.5355379999999998</v>
      </c>
      <c r="CN76">
        <v>1.779525</v>
      </c>
      <c r="CO76">
        <v>4.3140000000000001</v>
      </c>
      <c r="CP76">
        <v>4.2765000000000004</v>
      </c>
      <c r="CQ76">
        <v>1.779525</v>
      </c>
      <c r="CR76">
        <v>0.68101</v>
      </c>
      <c r="CS76">
        <v>1.12439</v>
      </c>
      <c r="CT76">
        <v>0.97811999999999999</v>
      </c>
      <c r="CU76">
        <v>1.1088</v>
      </c>
      <c r="CV76">
        <v>0.7752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79.053955000000016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339.77760000000001</v>
      </c>
      <c r="L77">
        <v>0</v>
      </c>
      <c r="M77">
        <v>46.68</v>
      </c>
      <c r="N77">
        <v>120.65625</v>
      </c>
      <c r="O77">
        <v>126.47812500000001</v>
      </c>
      <c r="P77">
        <v>122.2526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14.280659999999999</v>
      </c>
      <c r="W77">
        <v>46.399079999999998</v>
      </c>
      <c r="X77">
        <v>127.26090000000001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20.14</v>
      </c>
      <c r="AG77">
        <v>41.614199999999997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23.24</v>
      </c>
      <c r="AM77">
        <v>16.106112</v>
      </c>
      <c r="AN77">
        <v>0.66061999999999999</v>
      </c>
      <c r="AO77">
        <v>4.7039999999999997</v>
      </c>
      <c r="AP77">
        <v>6.4050000000000002</v>
      </c>
      <c r="AQ77">
        <v>64.22</v>
      </c>
      <c r="AR77">
        <v>5.52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79.053955000000016</v>
      </c>
      <c r="BA77">
        <f t="shared" si="4"/>
        <v>2077.3778419999999</v>
      </c>
      <c r="BB77">
        <v>74</v>
      </c>
      <c r="BD77">
        <v>7.24</v>
      </c>
      <c r="BE77">
        <v>1.86</v>
      </c>
      <c r="BF77">
        <v>2.23</v>
      </c>
      <c r="BG77">
        <v>1.73</v>
      </c>
      <c r="BH77">
        <v>6.3</v>
      </c>
      <c r="BI77">
        <v>0.57999999999999996</v>
      </c>
      <c r="BJ77">
        <v>1.36</v>
      </c>
      <c r="BK77">
        <v>1.24</v>
      </c>
      <c r="BL77">
        <v>0.76</v>
      </c>
      <c r="BM77">
        <v>0.17</v>
      </c>
      <c r="BN77">
        <v>3.25</v>
      </c>
      <c r="BO77">
        <v>1.89</v>
      </c>
      <c r="BP77">
        <v>0.26</v>
      </c>
      <c r="BQ77">
        <v>1.99</v>
      </c>
      <c r="BR77">
        <v>2.1800000000000002</v>
      </c>
      <c r="BS77">
        <v>1.62</v>
      </c>
      <c r="BT77">
        <v>2.8932340000000001</v>
      </c>
      <c r="BU77">
        <v>1.348125</v>
      </c>
      <c r="BV77">
        <v>2.0329999999999999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2.6784379999999999</v>
      </c>
      <c r="CM77">
        <v>3.5355379999999998</v>
      </c>
      <c r="CN77">
        <v>1.779525</v>
      </c>
      <c r="CO77">
        <v>4.3140000000000001</v>
      </c>
      <c r="CP77">
        <v>4.2765000000000004</v>
      </c>
      <c r="CQ77">
        <v>1.779525</v>
      </c>
      <c r="CR77">
        <v>0.68101</v>
      </c>
      <c r="CS77">
        <v>1.12439</v>
      </c>
      <c r="CT77">
        <v>0.97811999999999999</v>
      </c>
      <c r="CU77">
        <v>1.1088</v>
      </c>
      <c r="CV77">
        <v>0.7752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79.053955000000016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339.77760000000001</v>
      </c>
      <c r="L78">
        <v>0</v>
      </c>
      <c r="M78">
        <v>46.68</v>
      </c>
      <c r="N78">
        <v>120.65625</v>
      </c>
      <c r="O78">
        <v>126.47812500000001</v>
      </c>
      <c r="P78">
        <v>122.2526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14.280659999999999</v>
      </c>
      <c r="W78">
        <v>46.399079999999998</v>
      </c>
      <c r="X78">
        <v>127.26090000000001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20.14</v>
      </c>
      <c r="AG78">
        <v>41.614199999999997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69.72</v>
      </c>
      <c r="AM78">
        <v>16.106112</v>
      </c>
      <c r="AN78">
        <v>0.66061999999999999</v>
      </c>
      <c r="AO78">
        <v>4.7039999999999997</v>
      </c>
      <c r="AP78">
        <v>6.4050000000000002</v>
      </c>
      <c r="AQ78">
        <v>64.22</v>
      </c>
      <c r="AR78">
        <v>5.52</v>
      </c>
      <c r="AS78">
        <v>10.492559999999999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79.053955000000016</v>
      </c>
      <c r="BA78">
        <f t="shared" si="4"/>
        <v>2123.8578419999999</v>
      </c>
      <c r="BB78">
        <v>75</v>
      </c>
      <c r="BD78">
        <v>7.24</v>
      </c>
      <c r="BE78">
        <v>1.86</v>
      </c>
      <c r="BF78">
        <v>2.23</v>
      </c>
      <c r="BG78">
        <v>1.73</v>
      </c>
      <c r="BH78">
        <v>6.3</v>
      </c>
      <c r="BI78">
        <v>0.57999999999999996</v>
      </c>
      <c r="BJ78">
        <v>1.36</v>
      </c>
      <c r="BK78">
        <v>1.24</v>
      </c>
      <c r="BL78">
        <v>0.76</v>
      </c>
      <c r="BM78">
        <v>0.17</v>
      </c>
      <c r="BN78">
        <v>3.25</v>
      </c>
      <c r="BO78">
        <v>1.89</v>
      </c>
      <c r="BP78">
        <v>0.26</v>
      </c>
      <c r="BQ78">
        <v>1.99</v>
      </c>
      <c r="BR78">
        <v>2.1800000000000002</v>
      </c>
      <c r="BS78">
        <v>1.62</v>
      </c>
      <c r="BT78">
        <v>2.8932340000000001</v>
      </c>
      <c r="BU78">
        <v>1.348125</v>
      </c>
      <c r="BV78">
        <v>2.0329999999999999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3.5355379999999998</v>
      </c>
      <c r="CN78">
        <v>1.779525</v>
      </c>
      <c r="CO78">
        <v>4.3140000000000001</v>
      </c>
      <c r="CP78">
        <v>4.2765000000000004</v>
      </c>
      <c r="CQ78">
        <v>1.779525</v>
      </c>
      <c r="CR78">
        <v>0.68101</v>
      </c>
      <c r="CS78">
        <v>1.12439</v>
      </c>
      <c r="CT78">
        <v>0.97811999999999999</v>
      </c>
      <c r="CU78">
        <v>1.1088</v>
      </c>
      <c r="CV78">
        <v>0.7752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79.053955000000016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339.77760000000001</v>
      </c>
      <c r="L79">
        <v>0</v>
      </c>
      <c r="M79">
        <v>46.68</v>
      </c>
      <c r="N79">
        <v>120.65625</v>
      </c>
      <c r="O79">
        <v>126.47812500000001</v>
      </c>
      <c r="P79">
        <v>122.2526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14.280659999999999</v>
      </c>
      <c r="W79">
        <v>46.399079999999998</v>
      </c>
      <c r="X79">
        <v>127.26090000000001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20.14</v>
      </c>
      <c r="AG79">
        <v>41.614199999999997</v>
      </c>
      <c r="AH79">
        <v>143.30940000000001</v>
      </c>
      <c r="AI79">
        <v>3.9089999999999998</v>
      </c>
      <c r="AJ79">
        <v>0</v>
      </c>
      <c r="AK79">
        <v>52.609499999999997</v>
      </c>
      <c r="AL79">
        <v>69.72</v>
      </c>
      <c r="AM79">
        <v>16.106112</v>
      </c>
      <c r="AN79">
        <v>0.66061999999999999</v>
      </c>
      <c r="AO79">
        <v>4.7039999999999997</v>
      </c>
      <c r="AP79">
        <v>6.4050000000000002</v>
      </c>
      <c r="AQ79">
        <v>64.22</v>
      </c>
      <c r="AR79">
        <v>17.664000000000001</v>
      </c>
      <c r="AS79">
        <v>10.492559999999999</v>
      </c>
      <c r="AT79">
        <v>14.52398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79.053955000000016</v>
      </c>
      <c r="BA79">
        <f t="shared" si="4"/>
        <v>2105.5600220000001</v>
      </c>
      <c r="BB79">
        <v>76</v>
      </c>
      <c r="BD79">
        <v>7.24</v>
      </c>
      <c r="BE79">
        <v>1.86</v>
      </c>
      <c r="BF79">
        <v>2.23</v>
      </c>
      <c r="BG79">
        <v>1.73</v>
      </c>
      <c r="BH79">
        <v>6.3</v>
      </c>
      <c r="BI79">
        <v>0.57999999999999996</v>
      </c>
      <c r="BJ79">
        <v>1.36</v>
      </c>
      <c r="BK79">
        <v>1.24</v>
      </c>
      <c r="BL79">
        <v>0.76</v>
      </c>
      <c r="BM79">
        <v>0.17</v>
      </c>
      <c r="BN79">
        <v>3.25</v>
      </c>
      <c r="BO79">
        <v>1.89</v>
      </c>
      <c r="BP79">
        <v>0.26</v>
      </c>
      <c r="BQ79">
        <v>1.99</v>
      </c>
      <c r="BR79">
        <v>2.1800000000000002</v>
      </c>
      <c r="BS79">
        <v>1.62</v>
      </c>
      <c r="BT79">
        <v>2.8932340000000001</v>
      </c>
      <c r="BU79">
        <v>1.348125</v>
      </c>
      <c r="BV79">
        <v>2.0329999999999999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3.5355379999999998</v>
      </c>
      <c r="CN79">
        <v>1.779525</v>
      </c>
      <c r="CO79">
        <v>4.3140000000000001</v>
      </c>
      <c r="CP79">
        <v>4.2765000000000004</v>
      </c>
      <c r="CQ79">
        <v>1.779525</v>
      </c>
      <c r="CR79">
        <v>0.68101</v>
      </c>
      <c r="CS79">
        <v>1.12439</v>
      </c>
      <c r="CT79">
        <v>0.97811999999999999</v>
      </c>
      <c r="CU79">
        <v>1.1088</v>
      </c>
      <c r="CV79">
        <v>0.7752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79.053955000000016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339.77760000000001</v>
      </c>
      <c r="L80">
        <v>0</v>
      </c>
      <c r="M80">
        <v>46.68</v>
      </c>
      <c r="N80">
        <v>120.65625</v>
      </c>
      <c r="O80">
        <v>126.47812500000001</v>
      </c>
      <c r="P80">
        <v>122.2526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14.280659999999999</v>
      </c>
      <c r="W80">
        <v>46.399079999999998</v>
      </c>
      <c r="X80">
        <v>127.26090000000001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20.14</v>
      </c>
      <c r="AG80">
        <v>41.614199999999997</v>
      </c>
      <c r="AH80">
        <v>143.30940000000001</v>
      </c>
      <c r="AI80">
        <v>0</v>
      </c>
      <c r="AJ80">
        <v>0</v>
      </c>
      <c r="AK80">
        <v>52.609499999999997</v>
      </c>
      <c r="AL80">
        <v>69.72</v>
      </c>
      <c r="AM80">
        <v>16.106112</v>
      </c>
      <c r="AN80">
        <v>0.66061999999999999</v>
      </c>
      <c r="AO80">
        <v>4.7039999999999997</v>
      </c>
      <c r="AP80">
        <v>6.4050000000000002</v>
      </c>
      <c r="AQ80">
        <v>64.22</v>
      </c>
      <c r="AR80">
        <v>17.664000000000001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79.053955000000016</v>
      </c>
      <c r="BA80">
        <f t="shared" si="4"/>
        <v>2102.123842</v>
      </c>
      <c r="BB80">
        <v>77</v>
      </c>
      <c r="BD80">
        <v>7.24</v>
      </c>
      <c r="BE80">
        <v>1.86</v>
      </c>
      <c r="BF80">
        <v>2.23</v>
      </c>
      <c r="BG80">
        <v>1.73</v>
      </c>
      <c r="BH80">
        <v>6.3</v>
      </c>
      <c r="BI80">
        <v>0.57999999999999996</v>
      </c>
      <c r="BJ80">
        <v>1.36</v>
      </c>
      <c r="BK80">
        <v>1.24</v>
      </c>
      <c r="BL80">
        <v>0.76</v>
      </c>
      <c r="BM80">
        <v>0.17</v>
      </c>
      <c r="BN80">
        <v>3.25</v>
      </c>
      <c r="BO80">
        <v>1.89</v>
      </c>
      <c r="BP80">
        <v>0.26</v>
      </c>
      <c r="BQ80">
        <v>1.99</v>
      </c>
      <c r="BR80">
        <v>2.1800000000000002</v>
      </c>
      <c r="BS80">
        <v>1.62</v>
      </c>
      <c r="BT80">
        <v>2.8932340000000001</v>
      </c>
      <c r="BU80">
        <v>1.348125</v>
      </c>
      <c r="BV80">
        <v>2.0329999999999999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3.5355379999999998</v>
      </c>
      <c r="CN80">
        <v>1.779525</v>
      </c>
      <c r="CO80">
        <v>4.3140000000000001</v>
      </c>
      <c r="CP80">
        <v>4.2765000000000004</v>
      </c>
      <c r="CQ80">
        <v>1.779525</v>
      </c>
      <c r="CR80">
        <v>0.68101</v>
      </c>
      <c r="CS80">
        <v>1.12439</v>
      </c>
      <c r="CT80">
        <v>0.97811999999999999</v>
      </c>
      <c r="CU80">
        <v>1.1088</v>
      </c>
      <c r="CV80">
        <v>0.7752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79.053955000000016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339.76760000000002</v>
      </c>
      <c r="L81">
        <v>0</v>
      </c>
      <c r="M81">
        <v>46.68</v>
      </c>
      <c r="N81">
        <v>120.65625</v>
      </c>
      <c r="O81">
        <v>126.47812500000001</v>
      </c>
      <c r="P81">
        <v>122.2526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14.297399</v>
      </c>
      <c r="W81">
        <v>46.399079999999998</v>
      </c>
      <c r="X81">
        <v>127.26090000000001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20.14</v>
      </c>
      <c r="AG81">
        <v>41.614199999999997</v>
      </c>
      <c r="AH81">
        <v>143.30940000000001</v>
      </c>
      <c r="AI81">
        <v>0</v>
      </c>
      <c r="AJ81">
        <v>0</v>
      </c>
      <c r="AK81">
        <v>52.609499999999997</v>
      </c>
      <c r="AL81">
        <v>11.62</v>
      </c>
      <c r="AM81">
        <v>16.106112</v>
      </c>
      <c r="AN81">
        <v>0.66061999999999999</v>
      </c>
      <c r="AO81">
        <v>4.7039999999999997</v>
      </c>
      <c r="AP81">
        <v>6.4050000000000002</v>
      </c>
      <c r="AQ81">
        <v>64.22</v>
      </c>
      <c r="AR81">
        <v>22.08</v>
      </c>
      <c r="AS81">
        <v>13.452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78.963955000000013</v>
      </c>
      <c r="BA81">
        <f t="shared" si="4"/>
        <v>2051.3160209999996</v>
      </c>
      <c r="BB81">
        <v>78</v>
      </c>
      <c r="BD81">
        <v>7.24</v>
      </c>
      <c r="BE81">
        <v>1.86</v>
      </c>
      <c r="BF81">
        <v>2.23</v>
      </c>
      <c r="BG81">
        <v>1.73</v>
      </c>
      <c r="BH81">
        <v>6.3</v>
      </c>
      <c r="BI81">
        <v>0.57999999999999996</v>
      </c>
      <c r="BJ81">
        <v>1.36</v>
      </c>
      <c r="BK81">
        <v>1.24</v>
      </c>
      <c r="BL81">
        <v>0.76</v>
      </c>
      <c r="BM81">
        <v>0.08</v>
      </c>
      <c r="BN81">
        <v>3.25</v>
      </c>
      <c r="BO81">
        <v>1.89</v>
      </c>
      <c r="BP81">
        <v>0.26</v>
      </c>
      <c r="BQ81">
        <v>1.99</v>
      </c>
      <c r="BR81">
        <v>2.1800000000000002</v>
      </c>
      <c r="BS81">
        <v>1.62</v>
      </c>
      <c r="BT81">
        <v>2.8932340000000001</v>
      </c>
      <c r="BU81">
        <v>1.348125</v>
      </c>
      <c r="BV81">
        <v>2.0329999999999999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3.5355379999999998</v>
      </c>
      <c r="CN81">
        <v>1.779525</v>
      </c>
      <c r="CO81">
        <v>4.3140000000000001</v>
      </c>
      <c r="CP81">
        <v>4.2765000000000004</v>
      </c>
      <c r="CQ81">
        <v>1.779525</v>
      </c>
      <c r="CR81">
        <v>0.68101</v>
      </c>
      <c r="CS81">
        <v>1.12439</v>
      </c>
      <c r="CT81">
        <v>0.97811999999999999</v>
      </c>
      <c r="CU81">
        <v>1.1088</v>
      </c>
      <c r="CV81">
        <v>0.7752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78.963955000000013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339.76760000000002</v>
      </c>
      <c r="L82">
        <v>0</v>
      </c>
      <c r="M82">
        <v>46.68</v>
      </c>
      <c r="N82">
        <v>120.65625</v>
      </c>
      <c r="O82">
        <v>126.47812500000001</v>
      </c>
      <c r="P82">
        <v>122.2526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14.297399</v>
      </c>
      <c r="W82">
        <v>46.399079999999998</v>
      </c>
      <c r="X82">
        <v>127.26090000000001</v>
      </c>
      <c r="Y82">
        <v>0</v>
      </c>
      <c r="Z82">
        <v>6.5537999999999998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18.126000000000001</v>
      </c>
      <c r="AG82">
        <v>41.614199999999997</v>
      </c>
      <c r="AH82">
        <v>143.30940000000001</v>
      </c>
      <c r="AI82">
        <v>0</v>
      </c>
      <c r="AJ82">
        <v>0</v>
      </c>
      <c r="AK82">
        <v>52.609499999999997</v>
      </c>
      <c r="AL82">
        <v>11.62</v>
      </c>
      <c r="AM82">
        <v>16.106112</v>
      </c>
      <c r="AN82">
        <v>0.66061999999999999</v>
      </c>
      <c r="AO82">
        <v>4.7039999999999997</v>
      </c>
      <c r="AP82">
        <v>6.4050000000000002</v>
      </c>
      <c r="AQ82">
        <v>64.22</v>
      </c>
      <c r="AR82">
        <v>22.08</v>
      </c>
      <c r="AS82">
        <v>13.452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78.637915000000007</v>
      </c>
      <c r="BA82">
        <f t="shared" si="4"/>
        <v>2035.8683809999995</v>
      </c>
      <c r="BB82">
        <v>79</v>
      </c>
      <c r="BD82">
        <v>7.24</v>
      </c>
      <c r="BE82">
        <v>1.86</v>
      </c>
      <c r="BF82">
        <v>2.23</v>
      </c>
      <c r="BG82">
        <v>1.73</v>
      </c>
      <c r="BH82">
        <v>6.3</v>
      </c>
      <c r="BI82">
        <v>0.57999999999999996</v>
      </c>
      <c r="BJ82">
        <v>1.36</v>
      </c>
      <c r="BK82">
        <v>1.24</v>
      </c>
      <c r="BL82">
        <v>0.76</v>
      </c>
      <c r="BM82">
        <v>0.08</v>
      </c>
      <c r="BN82">
        <v>3.25</v>
      </c>
      <c r="BO82">
        <v>1.89</v>
      </c>
      <c r="BP82">
        <v>0.26</v>
      </c>
      <c r="BQ82">
        <v>1.99</v>
      </c>
      <c r="BR82">
        <v>2.1800000000000002</v>
      </c>
      <c r="BS82">
        <v>1.62</v>
      </c>
      <c r="BT82">
        <v>2.8932340000000001</v>
      </c>
      <c r="BU82">
        <v>1.348125</v>
      </c>
      <c r="BV82">
        <v>2.0329999999999999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3.5355379999999998</v>
      </c>
      <c r="CN82">
        <v>1.779525</v>
      </c>
      <c r="CO82">
        <v>4.3140000000000001</v>
      </c>
      <c r="CP82">
        <v>4.2765000000000004</v>
      </c>
      <c r="CQ82">
        <v>1.779525</v>
      </c>
      <c r="CR82">
        <v>0.68101</v>
      </c>
      <c r="CS82">
        <v>1.12439</v>
      </c>
      <c r="CT82">
        <v>0.65207999999999999</v>
      </c>
      <c r="CU82">
        <v>1.1088</v>
      </c>
      <c r="CV82">
        <v>0.7752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78.637915000000007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299.7276</v>
      </c>
      <c r="L83">
        <v>0</v>
      </c>
      <c r="M83">
        <v>46.68</v>
      </c>
      <c r="N83">
        <v>120.65625</v>
      </c>
      <c r="O83">
        <v>126.47812500000001</v>
      </c>
      <c r="P83">
        <v>122.2526</v>
      </c>
      <c r="Q83">
        <v>0</v>
      </c>
      <c r="R83">
        <v>15.681900000000001</v>
      </c>
      <c r="S83">
        <v>19.546099999999999</v>
      </c>
      <c r="T83">
        <v>0</v>
      </c>
      <c r="U83">
        <v>348.97500000000002</v>
      </c>
      <c r="V83">
        <v>15.797288999999999</v>
      </c>
      <c r="W83">
        <v>46.399079999999998</v>
      </c>
      <c r="X83">
        <v>127.26090000000001</v>
      </c>
      <c r="Y83">
        <v>0</v>
      </c>
      <c r="Z83">
        <v>6.5537999999999998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18.126000000000001</v>
      </c>
      <c r="AG83">
        <v>41.614199999999997</v>
      </c>
      <c r="AH83">
        <v>143.30940000000001</v>
      </c>
      <c r="AI83">
        <v>0</v>
      </c>
      <c r="AJ83">
        <v>0</v>
      </c>
      <c r="AK83">
        <v>52.609499999999997</v>
      </c>
      <c r="AL83">
        <v>11.62</v>
      </c>
      <c r="AM83">
        <v>10.775600000000001</v>
      </c>
      <c r="AN83">
        <v>0.66061999999999999</v>
      </c>
      <c r="AO83">
        <v>4.7039999999999997</v>
      </c>
      <c r="AP83">
        <v>6.4050000000000002</v>
      </c>
      <c r="AQ83">
        <v>64.22</v>
      </c>
      <c r="AR83">
        <v>52.991999999999997</v>
      </c>
      <c r="AS83">
        <v>13.452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78.637915000000007</v>
      </c>
      <c r="BA83">
        <f t="shared" si="4"/>
        <v>2010.5706589999998</v>
      </c>
      <c r="BB83">
        <v>80</v>
      </c>
      <c r="BD83">
        <v>7.24</v>
      </c>
      <c r="BE83">
        <v>1.86</v>
      </c>
      <c r="BF83">
        <v>2.23</v>
      </c>
      <c r="BG83">
        <v>1.73</v>
      </c>
      <c r="BH83">
        <v>6.3</v>
      </c>
      <c r="BI83">
        <v>0.57999999999999996</v>
      </c>
      <c r="BJ83">
        <v>1.36</v>
      </c>
      <c r="BK83">
        <v>1.24</v>
      </c>
      <c r="BL83">
        <v>0.76</v>
      </c>
      <c r="BM83">
        <v>0.08</v>
      </c>
      <c r="BN83">
        <v>3.25</v>
      </c>
      <c r="BO83">
        <v>1.89</v>
      </c>
      <c r="BP83">
        <v>0.26</v>
      </c>
      <c r="BQ83">
        <v>1.99</v>
      </c>
      <c r="BR83">
        <v>2.1800000000000002</v>
      </c>
      <c r="BS83">
        <v>1.62</v>
      </c>
      <c r="BT83">
        <v>2.8932340000000001</v>
      </c>
      <c r="BU83">
        <v>1.348125</v>
      </c>
      <c r="BV83">
        <v>2.0329999999999999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3.5355379999999998</v>
      </c>
      <c r="CN83">
        <v>1.779525</v>
      </c>
      <c r="CO83">
        <v>4.3140000000000001</v>
      </c>
      <c r="CP83">
        <v>4.2765000000000004</v>
      </c>
      <c r="CQ83">
        <v>1.779525</v>
      </c>
      <c r="CR83">
        <v>0.68101</v>
      </c>
      <c r="CS83">
        <v>1.12439</v>
      </c>
      <c r="CT83">
        <v>0.65207999999999999</v>
      </c>
      <c r="CU83">
        <v>1.1088</v>
      </c>
      <c r="CV83">
        <v>0.7752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78.637915000000007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299.7276</v>
      </c>
      <c r="L84">
        <v>0</v>
      </c>
      <c r="M84">
        <v>46.68</v>
      </c>
      <c r="N84">
        <v>120.65625</v>
      </c>
      <c r="O84">
        <v>126.47812500000001</v>
      </c>
      <c r="P84">
        <v>122.2526</v>
      </c>
      <c r="Q84">
        <v>0</v>
      </c>
      <c r="R84">
        <v>15.681900000000001</v>
      </c>
      <c r="S84">
        <v>19.546099999999999</v>
      </c>
      <c r="T84">
        <v>0</v>
      </c>
      <c r="U84">
        <v>348.97500000000002</v>
      </c>
      <c r="V84">
        <v>15.797288999999999</v>
      </c>
      <c r="W84">
        <v>46.399079999999998</v>
      </c>
      <c r="X84">
        <v>127.26090000000001</v>
      </c>
      <c r="Y84">
        <v>0</v>
      </c>
      <c r="Z84">
        <v>6.5537999999999998</v>
      </c>
      <c r="AA84">
        <v>28.045000000000002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18.126000000000001</v>
      </c>
      <c r="AG84">
        <v>41.614199999999997</v>
      </c>
      <c r="AH84">
        <v>119.42449999999999</v>
      </c>
      <c r="AI84">
        <v>0</v>
      </c>
      <c r="AJ84">
        <v>0</v>
      </c>
      <c r="AK84">
        <v>52.609499999999997</v>
      </c>
      <c r="AL84">
        <v>11.62</v>
      </c>
      <c r="AM84">
        <v>5.40144</v>
      </c>
      <c r="AN84">
        <v>0.66061999999999999</v>
      </c>
      <c r="AO84">
        <v>4.7039999999999997</v>
      </c>
      <c r="AP84">
        <v>6.4050000000000002</v>
      </c>
      <c r="AQ84">
        <v>64.22</v>
      </c>
      <c r="AR84">
        <v>52.991999999999997</v>
      </c>
      <c r="AS84">
        <v>13.452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78.231515000000002</v>
      </c>
      <c r="BA84">
        <f t="shared" si="4"/>
        <v>1966.8021189999999</v>
      </c>
      <c r="BB84">
        <v>81</v>
      </c>
      <c r="BD84">
        <v>7.24</v>
      </c>
      <c r="BE84">
        <v>1.86</v>
      </c>
      <c r="BF84">
        <v>2.23</v>
      </c>
      <c r="BG84">
        <v>1.73</v>
      </c>
      <c r="BH84">
        <v>6.3</v>
      </c>
      <c r="BI84">
        <v>0.57999999999999996</v>
      </c>
      <c r="BJ84">
        <v>1.36</v>
      </c>
      <c r="BK84">
        <v>1.24</v>
      </c>
      <c r="BL84">
        <v>0.76</v>
      </c>
      <c r="BM84">
        <v>0.08</v>
      </c>
      <c r="BN84">
        <v>3.25</v>
      </c>
      <c r="BO84">
        <v>1.89</v>
      </c>
      <c r="BP84">
        <v>0.26</v>
      </c>
      <c r="BQ84">
        <v>1.99</v>
      </c>
      <c r="BR84">
        <v>2.1800000000000002</v>
      </c>
      <c r="BS84">
        <v>1.62</v>
      </c>
      <c r="BT84">
        <v>2.8932340000000001</v>
      </c>
      <c r="BU84">
        <v>1.348125</v>
      </c>
      <c r="BV84">
        <v>2.0329999999999999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3.5355379999999998</v>
      </c>
      <c r="CN84">
        <v>1.779525</v>
      </c>
      <c r="CO84">
        <v>4.3140000000000001</v>
      </c>
      <c r="CP84">
        <v>4.2765000000000004</v>
      </c>
      <c r="CQ84">
        <v>1.779525</v>
      </c>
      <c r="CR84">
        <v>0.68101</v>
      </c>
      <c r="CS84">
        <v>1.12439</v>
      </c>
      <c r="CT84">
        <v>0.65207999999999999</v>
      </c>
      <c r="CU84">
        <v>0.83160000000000001</v>
      </c>
      <c r="CV84">
        <v>0.64600000000000002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78.231515000000002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299.7276</v>
      </c>
      <c r="L85">
        <v>0</v>
      </c>
      <c r="M85">
        <v>46.68</v>
      </c>
      <c r="N85">
        <v>120.65625</v>
      </c>
      <c r="O85">
        <v>126.47812500000001</v>
      </c>
      <c r="P85">
        <v>119.504</v>
      </c>
      <c r="Q85">
        <v>0</v>
      </c>
      <c r="R85">
        <v>13.501899999999999</v>
      </c>
      <c r="S85">
        <v>15.0961</v>
      </c>
      <c r="T85">
        <v>0</v>
      </c>
      <c r="U85">
        <v>348.97500000000002</v>
      </c>
      <c r="V85">
        <v>15.463198999999999</v>
      </c>
      <c r="W85">
        <v>46.399079999999998</v>
      </c>
      <c r="X85">
        <v>127.26090000000001</v>
      </c>
      <c r="Y85">
        <v>0</v>
      </c>
      <c r="Z85">
        <v>6.5537999999999998</v>
      </c>
      <c r="AA85">
        <v>13.983000000000001</v>
      </c>
      <c r="AB85">
        <v>40.6068</v>
      </c>
      <c r="AC85">
        <v>19.811679999999999</v>
      </c>
      <c r="AD85">
        <v>37.374063999999997</v>
      </c>
      <c r="AE85">
        <v>50.592516000000003</v>
      </c>
      <c r="AF85">
        <v>18.126000000000001</v>
      </c>
      <c r="AG85">
        <v>41.614199999999997</v>
      </c>
      <c r="AH85">
        <v>119.42449999999999</v>
      </c>
      <c r="AI85">
        <v>0</v>
      </c>
      <c r="AJ85">
        <v>0</v>
      </c>
      <c r="AK85">
        <v>52.609499999999997</v>
      </c>
      <c r="AL85">
        <v>11.62</v>
      </c>
      <c r="AM85">
        <v>5.40144</v>
      </c>
      <c r="AN85">
        <v>0.66061999999999999</v>
      </c>
      <c r="AO85">
        <v>4.7039999999999997</v>
      </c>
      <c r="AP85">
        <v>6.4050000000000002</v>
      </c>
      <c r="AQ85">
        <v>48.1</v>
      </c>
      <c r="AR85">
        <v>8.8320000000000007</v>
      </c>
      <c r="AS85">
        <v>15.87336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78.231515000000002</v>
      </c>
      <c r="BA85">
        <f t="shared" si="4"/>
        <v>1875.2629489999997</v>
      </c>
      <c r="BB85">
        <v>82</v>
      </c>
      <c r="BD85">
        <v>7.24</v>
      </c>
      <c r="BE85">
        <v>1.86</v>
      </c>
      <c r="BF85">
        <v>2.23</v>
      </c>
      <c r="BG85">
        <v>1.73</v>
      </c>
      <c r="BH85">
        <v>6.3</v>
      </c>
      <c r="BI85">
        <v>0.57999999999999996</v>
      </c>
      <c r="BJ85">
        <v>1.36</v>
      </c>
      <c r="BK85">
        <v>1.24</v>
      </c>
      <c r="BL85">
        <v>0.76</v>
      </c>
      <c r="BM85">
        <v>0.08</v>
      </c>
      <c r="BN85">
        <v>3.25</v>
      </c>
      <c r="BO85">
        <v>1.89</v>
      </c>
      <c r="BP85">
        <v>0.26</v>
      </c>
      <c r="BQ85">
        <v>1.99</v>
      </c>
      <c r="BR85">
        <v>2.1800000000000002</v>
      </c>
      <c r="BS85">
        <v>1.62</v>
      </c>
      <c r="BT85">
        <v>2.8932340000000001</v>
      </c>
      <c r="BU85">
        <v>1.348125</v>
      </c>
      <c r="BV85">
        <v>2.0329999999999999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3.5355379999999998</v>
      </c>
      <c r="CN85">
        <v>1.779525</v>
      </c>
      <c r="CO85">
        <v>4.3140000000000001</v>
      </c>
      <c r="CP85">
        <v>4.2765000000000004</v>
      </c>
      <c r="CQ85">
        <v>1.779525</v>
      </c>
      <c r="CR85">
        <v>0.68101</v>
      </c>
      <c r="CS85">
        <v>1.12439</v>
      </c>
      <c r="CT85">
        <v>0.65207999999999999</v>
      </c>
      <c r="CU85">
        <v>0.83160000000000001</v>
      </c>
      <c r="CV85">
        <v>0.64600000000000002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78.231515000000002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299.7276</v>
      </c>
      <c r="L86">
        <v>0</v>
      </c>
      <c r="M86">
        <v>46.68</v>
      </c>
      <c r="N86">
        <v>120.65625</v>
      </c>
      <c r="O86">
        <v>126.47812500000001</v>
      </c>
      <c r="P86">
        <v>119.504</v>
      </c>
      <c r="Q86">
        <v>0</v>
      </c>
      <c r="R86">
        <v>13.501899999999999</v>
      </c>
      <c r="S86">
        <v>15.0961</v>
      </c>
      <c r="T86">
        <v>0</v>
      </c>
      <c r="U86">
        <v>348.97500000000002</v>
      </c>
      <c r="V86">
        <v>15.463198999999999</v>
      </c>
      <c r="W86">
        <v>46.399079999999998</v>
      </c>
      <c r="X86">
        <v>127.26090000000001</v>
      </c>
      <c r="Y86">
        <v>0</v>
      </c>
      <c r="Z86">
        <v>6.5537999999999998</v>
      </c>
      <c r="AA86">
        <v>13.983000000000001</v>
      </c>
      <c r="AB86">
        <v>26.989000000000001</v>
      </c>
      <c r="AC86">
        <v>19.811679999999999</v>
      </c>
      <c r="AD86">
        <v>27.965699999999998</v>
      </c>
      <c r="AE86">
        <v>50.592516000000003</v>
      </c>
      <c r="AF86">
        <v>18.126000000000001</v>
      </c>
      <c r="AG86">
        <v>41.614199999999997</v>
      </c>
      <c r="AH86">
        <v>95.539599999999993</v>
      </c>
      <c r="AI86">
        <v>0</v>
      </c>
      <c r="AJ86">
        <v>0</v>
      </c>
      <c r="AK86">
        <v>52.609499999999997</v>
      </c>
      <c r="AL86">
        <v>11.62</v>
      </c>
      <c r="AM86">
        <v>0</v>
      </c>
      <c r="AN86">
        <v>0.66061999999999999</v>
      </c>
      <c r="AO86">
        <v>4.7039999999999997</v>
      </c>
      <c r="AP86">
        <v>6.4050000000000002</v>
      </c>
      <c r="AQ86">
        <v>48.1</v>
      </c>
      <c r="AR86">
        <v>8.8320000000000007</v>
      </c>
      <c r="AS86">
        <v>15.87336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78.102315000000004</v>
      </c>
      <c r="BA86">
        <f t="shared" si="4"/>
        <v>1822.8212449999996</v>
      </c>
      <c r="BB86">
        <v>83</v>
      </c>
      <c r="BD86">
        <v>7.24</v>
      </c>
      <c r="BE86">
        <v>1.86</v>
      </c>
      <c r="BF86">
        <v>2.23</v>
      </c>
      <c r="BG86">
        <v>1.73</v>
      </c>
      <c r="BH86">
        <v>6.3</v>
      </c>
      <c r="BI86">
        <v>0.57999999999999996</v>
      </c>
      <c r="BJ86">
        <v>1.36</v>
      </c>
      <c r="BK86">
        <v>1.24</v>
      </c>
      <c r="BL86">
        <v>0.76</v>
      </c>
      <c r="BM86">
        <v>0.08</v>
      </c>
      <c r="BN86">
        <v>3.25</v>
      </c>
      <c r="BO86">
        <v>1.89</v>
      </c>
      <c r="BP86">
        <v>0.26</v>
      </c>
      <c r="BQ86">
        <v>1.99</v>
      </c>
      <c r="BR86">
        <v>2.1800000000000002</v>
      </c>
      <c r="BS86">
        <v>1.62</v>
      </c>
      <c r="BT86">
        <v>2.8932340000000001</v>
      </c>
      <c r="BU86">
        <v>1.348125</v>
      </c>
      <c r="BV86">
        <v>2.0329999999999999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3.5355379999999998</v>
      </c>
      <c r="CN86">
        <v>1.779525</v>
      </c>
      <c r="CO86">
        <v>4.3140000000000001</v>
      </c>
      <c r="CP86">
        <v>4.2765000000000004</v>
      </c>
      <c r="CQ86">
        <v>1.779525</v>
      </c>
      <c r="CR86">
        <v>0.68101</v>
      </c>
      <c r="CS86">
        <v>1.12439</v>
      </c>
      <c r="CT86">
        <v>0.65207999999999999</v>
      </c>
      <c r="CU86">
        <v>0.83160000000000001</v>
      </c>
      <c r="CV86">
        <v>0.51680000000000004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78.102315000000004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299.7276</v>
      </c>
      <c r="L87">
        <v>0</v>
      </c>
      <c r="M87">
        <v>46.68</v>
      </c>
      <c r="N87">
        <v>120.65625</v>
      </c>
      <c r="O87">
        <v>126.47812500000001</v>
      </c>
      <c r="P87">
        <v>119.504</v>
      </c>
      <c r="Q87">
        <v>0</v>
      </c>
      <c r="R87">
        <v>13.501899999999999</v>
      </c>
      <c r="S87">
        <v>15.0961</v>
      </c>
      <c r="T87">
        <v>0</v>
      </c>
      <c r="U87">
        <v>348.97500000000002</v>
      </c>
      <c r="V87">
        <v>15.463198999999999</v>
      </c>
      <c r="W87">
        <v>46.399079999999998</v>
      </c>
      <c r="X87">
        <v>127.26090000000001</v>
      </c>
      <c r="Y87">
        <v>0</v>
      </c>
      <c r="Z87">
        <v>0</v>
      </c>
      <c r="AA87">
        <v>0</v>
      </c>
      <c r="AB87">
        <v>26.989000000000001</v>
      </c>
      <c r="AC87">
        <v>19.811679999999999</v>
      </c>
      <c r="AD87">
        <v>27.965699999999998</v>
      </c>
      <c r="AE87">
        <v>50.592516000000003</v>
      </c>
      <c r="AF87">
        <v>18.126000000000001</v>
      </c>
      <c r="AG87">
        <v>41.614199999999997</v>
      </c>
      <c r="AH87">
        <v>77.36</v>
      </c>
      <c r="AI87">
        <v>0</v>
      </c>
      <c r="AJ87">
        <v>0</v>
      </c>
      <c r="AK87">
        <v>52.609499999999997</v>
      </c>
      <c r="AL87">
        <v>11.62</v>
      </c>
      <c r="AM87">
        <v>0</v>
      </c>
      <c r="AN87">
        <v>0.66061999999999999</v>
      </c>
      <c r="AO87">
        <v>4.7039999999999997</v>
      </c>
      <c r="AP87">
        <v>6.4050000000000002</v>
      </c>
      <c r="AQ87">
        <v>48.1</v>
      </c>
      <c r="AR87">
        <v>8.8320000000000007</v>
      </c>
      <c r="AS87">
        <v>15.87336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78.013515000000012</v>
      </c>
      <c r="BA87">
        <f t="shared" si="4"/>
        <v>1784.0160449999996</v>
      </c>
      <c r="BB87">
        <v>84</v>
      </c>
      <c r="BD87">
        <v>7.24</v>
      </c>
      <c r="BE87">
        <v>1.86</v>
      </c>
      <c r="BF87">
        <v>2.23</v>
      </c>
      <c r="BG87">
        <v>1.73</v>
      </c>
      <c r="BH87">
        <v>6.3</v>
      </c>
      <c r="BI87">
        <v>0.57999999999999996</v>
      </c>
      <c r="BJ87">
        <v>1.36</v>
      </c>
      <c r="BK87">
        <v>1.24</v>
      </c>
      <c r="BL87">
        <v>0.76</v>
      </c>
      <c r="BM87">
        <v>0.09</v>
      </c>
      <c r="BN87">
        <v>3.25</v>
      </c>
      <c r="BO87">
        <v>1.89</v>
      </c>
      <c r="BP87">
        <v>0.26</v>
      </c>
      <c r="BQ87">
        <v>1.99</v>
      </c>
      <c r="BR87">
        <v>2.1800000000000002</v>
      </c>
      <c r="BS87">
        <v>1.62</v>
      </c>
      <c r="BT87">
        <v>2.8932340000000001</v>
      </c>
      <c r="BU87">
        <v>1.348125</v>
      </c>
      <c r="BV87">
        <v>2.0329999999999999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3.5355379999999998</v>
      </c>
      <c r="CN87">
        <v>1.779525</v>
      </c>
      <c r="CO87">
        <v>4.3140000000000001</v>
      </c>
      <c r="CP87">
        <v>4.2765000000000004</v>
      </c>
      <c r="CQ87">
        <v>1.779525</v>
      </c>
      <c r="CR87">
        <v>0.68101</v>
      </c>
      <c r="CS87">
        <v>1.12439</v>
      </c>
      <c r="CT87">
        <v>0.65207999999999999</v>
      </c>
      <c r="CU87">
        <v>0.83160000000000001</v>
      </c>
      <c r="CV87">
        <v>0.41799999999999998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78.013515000000012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299.7276</v>
      </c>
      <c r="L88">
        <v>0</v>
      </c>
      <c r="M88">
        <v>46.68</v>
      </c>
      <c r="N88">
        <v>120.65625</v>
      </c>
      <c r="O88">
        <v>126.47812500000001</v>
      </c>
      <c r="P88">
        <v>119.504</v>
      </c>
      <c r="Q88">
        <v>0</v>
      </c>
      <c r="R88">
        <v>13.501899999999999</v>
      </c>
      <c r="S88">
        <v>15.0961</v>
      </c>
      <c r="T88">
        <v>0</v>
      </c>
      <c r="U88">
        <v>348.97500000000002</v>
      </c>
      <c r="V88">
        <v>15.463198999999999</v>
      </c>
      <c r="W88">
        <v>46.399079999999998</v>
      </c>
      <c r="X88">
        <v>127.26090000000001</v>
      </c>
      <c r="Y88">
        <v>0</v>
      </c>
      <c r="Z88">
        <v>0</v>
      </c>
      <c r="AA88">
        <v>0</v>
      </c>
      <c r="AB88">
        <v>26.03</v>
      </c>
      <c r="AC88">
        <v>19.811679999999999</v>
      </c>
      <c r="AD88">
        <v>18.643799999999999</v>
      </c>
      <c r="AE88">
        <v>50.592516000000003</v>
      </c>
      <c r="AF88">
        <v>18.126000000000001</v>
      </c>
      <c r="AG88">
        <v>41.614199999999997</v>
      </c>
      <c r="AH88">
        <v>77.36</v>
      </c>
      <c r="AI88">
        <v>0</v>
      </c>
      <c r="AJ88">
        <v>0</v>
      </c>
      <c r="AK88">
        <v>52.609499999999997</v>
      </c>
      <c r="AL88">
        <v>11.62</v>
      </c>
      <c r="AM88">
        <v>0</v>
      </c>
      <c r="AN88">
        <v>0.66061999999999999</v>
      </c>
      <c r="AO88">
        <v>4.7039999999999997</v>
      </c>
      <c r="AP88">
        <v>6.4050000000000002</v>
      </c>
      <c r="AQ88">
        <v>48.1</v>
      </c>
      <c r="AR88">
        <v>24.288</v>
      </c>
      <c r="AS88">
        <v>15.87336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77.639915000000016</v>
      </c>
      <c r="BA88">
        <f t="shared" si="4"/>
        <v>1788.8175449999994</v>
      </c>
      <c r="BB88">
        <v>85</v>
      </c>
      <c r="BD88">
        <v>7.24</v>
      </c>
      <c r="BE88">
        <v>1.86</v>
      </c>
      <c r="BF88">
        <v>2.23</v>
      </c>
      <c r="BG88">
        <v>1.73</v>
      </c>
      <c r="BH88">
        <v>6.3</v>
      </c>
      <c r="BI88">
        <v>0.57999999999999996</v>
      </c>
      <c r="BJ88">
        <v>1.36</v>
      </c>
      <c r="BK88">
        <v>1.24</v>
      </c>
      <c r="BL88">
        <v>0.76</v>
      </c>
      <c r="BM88">
        <v>0.1</v>
      </c>
      <c r="BN88">
        <v>3.25</v>
      </c>
      <c r="BO88">
        <v>1.89</v>
      </c>
      <c r="BP88">
        <v>0.26</v>
      </c>
      <c r="BQ88">
        <v>1.99</v>
      </c>
      <c r="BR88">
        <v>2.1800000000000002</v>
      </c>
      <c r="BS88">
        <v>1.62</v>
      </c>
      <c r="BT88">
        <v>2.8932340000000001</v>
      </c>
      <c r="BU88">
        <v>1.348125</v>
      </c>
      <c r="BV88">
        <v>2.0329999999999999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3.5355379999999998</v>
      </c>
      <c r="CN88">
        <v>1.779525</v>
      </c>
      <c r="CO88">
        <v>4.3140000000000001</v>
      </c>
      <c r="CP88">
        <v>4.2765000000000004</v>
      </c>
      <c r="CQ88">
        <v>1.779525</v>
      </c>
      <c r="CR88">
        <v>0.68101</v>
      </c>
      <c r="CS88">
        <v>1.12439</v>
      </c>
      <c r="CT88">
        <v>0.65207999999999999</v>
      </c>
      <c r="CU88">
        <v>0.44800000000000001</v>
      </c>
      <c r="CV88">
        <v>0.41799999999999998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77.639915000000016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299.7276</v>
      </c>
      <c r="L89">
        <v>0</v>
      </c>
      <c r="M89">
        <v>46.68</v>
      </c>
      <c r="N89">
        <v>120.65625</v>
      </c>
      <c r="O89">
        <v>126.47812500000001</v>
      </c>
      <c r="P89">
        <v>119.504</v>
      </c>
      <c r="Q89">
        <v>0</v>
      </c>
      <c r="R89">
        <v>13.501899999999999</v>
      </c>
      <c r="S89">
        <v>15.0961</v>
      </c>
      <c r="T89">
        <v>0</v>
      </c>
      <c r="U89">
        <v>348.97500000000002</v>
      </c>
      <c r="V89">
        <v>15.463198999999999</v>
      </c>
      <c r="W89">
        <v>46.399079999999998</v>
      </c>
      <c r="X89">
        <v>127.26090000000001</v>
      </c>
      <c r="Y89">
        <v>0</v>
      </c>
      <c r="Z89">
        <v>0</v>
      </c>
      <c r="AA89">
        <v>0</v>
      </c>
      <c r="AB89">
        <v>12.33</v>
      </c>
      <c r="AC89">
        <v>9.9058399999999995</v>
      </c>
      <c r="AD89">
        <v>18.643799999999999</v>
      </c>
      <c r="AE89">
        <v>50.592516000000003</v>
      </c>
      <c r="AF89">
        <v>18.126000000000001</v>
      </c>
      <c r="AG89">
        <v>41.614199999999997</v>
      </c>
      <c r="AH89">
        <v>72.525000000000006</v>
      </c>
      <c r="AI89">
        <v>0</v>
      </c>
      <c r="AJ89">
        <v>0</v>
      </c>
      <c r="AK89">
        <v>52.609499999999997</v>
      </c>
      <c r="AL89">
        <v>11.62</v>
      </c>
      <c r="AM89">
        <v>0</v>
      </c>
      <c r="AN89">
        <v>0.66061999999999999</v>
      </c>
      <c r="AO89">
        <v>4.7039999999999997</v>
      </c>
      <c r="AP89">
        <v>7.6859999999999999</v>
      </c>
      <c r="AQ89">
        <v>31.2</v>
      </c>
      <c r="AR89">
        <v>24.288</v>
      </c>
      <c r="AS89">
        <v>15.87336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77.653315000000006</v>
      </c>
      <c r="BA89">
        <f t="shared" si="4"/>
        <v>1744.7711049999996</v>
      </c>
      <c r="BB89">
        <v>86</v>
      </c>
      <c r="BD89">
        <v>7.24</v>
      </c>
      <c r="BE89">
        <v>1.86</v>
      </c>
      <c r="BF89">
        <v>2.23</v>
      </c>
      <c r="BG89">
        <v>1.73</v>
      </c>
      <c r="BH89">
        <v>6.3</v>
      </c>
      <c r="BI89">
        <v>0.57999999999999996</v>
      </c>
      <c r="BJ89">
        <v>1.36</v>
      </c>
      <c r="BK89">
        <v>1.24</v>
      </c>
      <c r="BL89">
        <v>0.79</v>
      </c>
      <c r="BM89">
        <v>0.11</v>
      </c>
      <c r="BN89">
        <v>3.25</v>
      </c>
      <c r="BO89">
        <v>1.89</v>
      </c>
      <c r="BP89">
        <v>0.26</v>
      </c>
      <c r="BQ89">
        <v>1.99</v>
      </c>
      <c r="BR89">
        <v>2.1800000000000002</v>
      </c>
      <c r="BS89">
        <v>1.62</v>
      </c>
      <c r="BT89">
        <v>2.8932340000000001</v>
      </c>
      <c r="BU89">
        <v>1.348125</v>
      </c>
      <c r="BV89">
        <v>2.0329999999999999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3.5355379999999998</v>
      </c>
      <c r="CN89">
        <v>1.779525</v>
      </c>
      <c r="CO89">
        <v>4.3140000000000001</v>
      </c>
      <c r="CP89">
        <v>4.2765000000000004</v>
      </c>
      <c r="CQ89">
        <v>1.779525</v>
      </c>
      <c r="CR89">
        <v>0.68101</v>
      </c>
      <c r="CS89">
        <v>1.12439</v>
      </c>
      <c r="CT89">
        <v>0.65207999999999999</v>
      </c>
      <c r="CU89">
        <v>0.44800000000000001</v>
      </c>
      <c r="CV89">
        <v>0.39140000000000003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77.653315000000006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299.7276</v>
      </c>
      <c r="L90">
        <v>0</v>
      </c>
      <c r="M90">
        <v>46.68</v>
      </c>
      <c r="N90">
        <v>120.65625</v>
      </c>
      <c r="O90">
        <v>126.47812500000001</v>
      </c>
      <c r="P90">
        <v>119.504</v>
      </c>
      <c r="Q90">
        <v>0</v>
      </c>
      <c r="R90">
        <v>13.501899999999999</v>
      </c>
      <c r="S90">
        <v>15.0961</v>
      </c>
      <c r="T90">
        <v>0</v>
      </c>
      <c r="U90">
        <v>348.97500000000002</v>
      </c>
      <c r="V90">
        <v>15.463198999999999</v>
      </c>
      <c r="W90">
        <v>46.399079999999998</v>
      </c>
      <c r="X90">
        <v>127.26090000000001</v>
      </c>
      <c r="Y90">
        <v>0</v>
      </c>
      <c r="Z90">
        <v>0</v>
      </c>
      <c r="AA90">
        <v>0</v>
      </c>
      <c r="AB90">
        <v>0</v>
      </c>
      <c r="AC90">
        <v>9.9058399999999995</v>
      </c>
      <c r="AD90">
        <v>18.643799999999999</v>
      </c>
      <c r="AE90">
        <v>31.512</v>
      </c>
      <c r="AF90">
        <v>18.126000000000001</v>
      </c>
      <c r="AG90">
        <v>41.614199999999997</v>
      </c>
      <c r="AH90">
        <v>43.515000000000001</v>
      </c>
      <c r="AI90">
        <v>0</v>
      </c>
      <c r="AJ90">
        <v>0</v>
      </c>
      <c r="AK90">
        <v>52.609499999999997</v>
      </c>
      <c r="AL90">
        <v>11.62</v>
      </c>
      <c r="AM90">
        <v>0</v>
      </c>
      <c r="AN90">
        <v>0.66061999999999999</v>
      </c>
      <c r="AO90">
        <v>6.468</v>
      </c>
      <c r="AP90">
        <v>7.6859999999999999</v>
      </c>
      <c r="AQ90">
        <v>15.6</v>
      </c>
      <c r="AR90">
        <v>24.288</v>
      </c>
      <c r="AS90">
        <v>15.87336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77.507514999999998</v>
      </c>
      <c r="BA90">
        <f t="shared" si="4"/>
        <v>1670.3687889999997</v>
      </c>
      <c r="BB90">
        <v>87</v>
      </c>
      <c r="BD90">
        <v>7.24</v>
      </c>
      <c r="BE90">
        <v>1.86</v>
      </c>
      <c r="BF90">
        <v>2.23</v>
      </c>
      <c r="BG90">
        <v>1.73</v>
      </c>
      <c r="BH90">
        <v>6.3</v>
      </c>
      <c r="BI90">
        <v>0.57999999999999996</v>
      </c>
      <c r="BJ90">
        <v>1.36</v>
      </c>
      <c r="BK90">
        <v>1.24</v>
      </c>
      <c r="BL90">
        <v>0.79</v>
      </c>
      <c r="BM90">
        <v>0.12</v>
      </c>
      <c r="BN90">
        <v>3.25</v>
      </c>
      <c r="BO90">
        <v>1.89</v>
      </c>
      <c r="BP90">
        <v>0.26</v>
      </c>
      <c r="BQ90">
        <v>1.99</v>
      </c>
      <c r="BR90">
        <v>2.1800000000000002</v>
      </c>
      <c r="BS90">
        <v>1.62</v>
      </c>
      <c r="BT90">
        <v>2.8932340000000001</v>
      </c>
      <c r="BU90">
        <v>1.348125</v>
      </c>
      <c r="BV90">
        <v>2.0329999999999999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3.5355379999999998</v>
      </c>
      <c r="CN90">
        <v>1.779525</v>
      </c>
      <c r="CO90">
        <v>4.3140000000000001</v>
      </c>
      <c r="CP90">
        <v>4.2765000000000004</v>
      </c>
      <c r="CQ90">
        <v>1.779525</v>
      </c>
      <c r="CR90">
        <v>0.68101</v>
      </c>
      <c r="CS90">
        <v>1.12439</v>
      </c>
      <c r="CT90">
        <v>0.65207999999999999</v>
      </c>
      <c r="CU90">
        <v>0.44800000000000001</v>
      </c>
      <c r="CV90">
        <v>0.2356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77.507514999999998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299.7276</v>
      </c>
      <c r="L91">
        <v>0</v>
      </c>
      <c r="M91">
        <v>46.68</v>
      </c>
      <c r="N91">
        <v>120.65625</v>
      </c>
      <c r="O91">
        <v>126.47812500000001</v>
      </c>
      <c r="P91">
        <v>119.504</v>
      </c>
      <c r="Q91">
        <v>0</v>
      </c>
      <c r="R91">
        <v>13.501899999999999</v>
      </c>
      <c r="S91">
        <v>15.0961</v>
      </c>
      <c r="T91">
        <v>0</v>
      </c>
      <c r="U91">
        <v>348.97500000000002</v>
      </c>
      <c r="V91">
        <v>15.463198999999999</v>
      </c>
      <c r="W91">
        <v>46.399079999999998</v>
      </c>
      <c r="X91">
        <v>127.26090000000001</v>
      </c>
      <c r="Y91">
        <v>0</v>
      </c>
      <c r="Z91">
        <v>0</v>
      </c>
      <c r="AA91">
        <v>0</v>
      </c>
      <c r="AB91">
        <v>0</v>
      </c>
      <c r="AC91">
        <v>9.9058399999999995</v>
      </c>
      <c r="AD91">
        <v>18.643799999999999</v>
      </c>
      <c r="AE91">
        <v>31.512</v>
      </c>
      <c r="AF91">
        <v>9.2644000000000002</v>
      </c>
      <c r="AG91">
        <v>41.614199999999997</v>
      </c>
      <c r="AH91">
        <v>21.274000000000001</v>
      </c>
      <c r="AI91">
        <v>0</v>
      </c>
      <c r="AJ91">
        <v>0</v>
      </c>
      <c r="AK91">
        <v>52.609499999999997</v>
      </c>
      <c r="AL91">
        <v>11.62</v>
      </c>
      <c r="AM91">
        <v>0</v>
      </c>
      <c r="AN91">
        <v>0.66061999999999999</v>
      </c>
      <c r="AO91">
        <v>6.468</v>
      </c>
      <c r="AP91">
        <v>7.6859999999999999</v>
      </c>
      <c r="AQ91">
        <v>15.6</v>
      </c>
      <c r="AR91">
        <v>24.288</v>
      </c>
      <c r="AS91">
        <v>20.178000000000001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77.213816000000008</v>
      </c>
      <c r="BA91">
        <f t="shared" si="4"/>
        <v>1643.2771299999997</v>
      </c>
      <c r="BB91">
        <v>88</v>
      </c>
      <c r="BD91">
        <v>7.24</v>
      </c>
      <c r="BE91">
        <v>1.86</v>
      </c>
      <c r="BF91">
        <v>2.23</v>
      </c>
      <c r="BG91">
        <v>1.73</v>
      </c>
      <c r="BH91">
        <v>6.3</v>
      </c>
      <c r="BI91">
        <v>0.6</v>
      </c>
      <c r="BJ91">
        <v>1.39</v>
      </c>
      <c r="BK91">
        <v>1.24</v>
      </c>
      <c r="BL91">
        <v>0.79</v>
      </c>
      <c r="BM91">
        <v>0.12</v>
      </c>
      <c r="BN91">
        <v>3.25</v>
      </c>
      <c r="BO91">
        <v>1.89</v>
      </c>
      <c r="BP91">
        <v>0.26</v>
      </c>
      <c r="BQ91">
        <v>1.99</v>
      </c>
      <c r="BR91">
        <v>2.1800000000000002</v>
      </c>
      <c r="BS91">
        <v>1.62</v>
      </c>
      <c r="BT91">
        <v>2.8932340000000001</v>
      </c>
      <c r="BU91">
        <v>1.3481259999999999</v>
      </c>
      <c r="BV91">
        <v>2.0329999999999999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3.5355379999999998</v>
      </c>
      <c r="CN91">
        <v>1.779525</v>
      </c>
      <c r="CO91">
        <v>4.3140000000000001</v>
      </c>
      <c r="CP91">
        <v>4.2765000000000004</v>
      </c>
      <c r="CQ91">
        <v>1.779525</v>
      </c>
      <c r="CR91">
        <v>0.68101</v>
      </c>
      <c r="CS91">
        <v>1.12439</v>
      </c>
      <c r="CT91">
        <v>0.65207999999999999</v>
      </c>
      <c r="CU91">
        <v>0.224</v>
      </c>
      <c r="CV91">
        <v>0.1159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77.213816000000008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299.7276</v>
      </c>
      <c r="L92">
        <v>0</v>
      </c>
      <c r="M92">
        <v>46.68</v>
      </c>
      <c r="N92">
        <v>120.65625</v>
      </c>
      <c r="O92">
        <v>126.47812500000001</v>
      </c>
      <c r="P92">
        <v>119.504</v>
      </c>
      <c r="Q92">
        <v>0</v>
      </c>
      <c r="R92">
        <v>13.501899999999999</v>
      </c>
      <c r="S92">
        <v>15.0961</v>
      </c>
      <c r="T92">
        <v>0</v>
      </c>
      <c r="U92">
        <v>348.97500000000002</v>
      </c>
      <c r="V92">
        <v>15.463198999999999</v>
      </c>
      <c r="W92">
        <v>46.399079999999998</v>
      </c>
      <c r="X92">
        <v>127.26090000000001</v>
      </c>
      <c r="Y92">
        <v>0</v>
      </c>
      <c r="Z92">
        <v>0</v>
      </c>
      <c r="AA92">
        <v>0</v>
      </c>
      <c r="AB92">
        <v>0</v>
      </c>
      <c r="AC92">
        <v>9.6451600000000006</v>
      </c>
      <c r="AD92">
        <v>18.643799999999999</v>
      </c>
      <c r="AE92">
        <v>31.512</v>
      </c>
      <c r="AF92">
        <v>9.0630000000000006</v>
      </c>
      <c r="AG92">
        <v>41.614199999999997</v>
      </c>
      <c r="AH92">
        <v>21.274000000000001</v>
      </c>
      <c r="AI92">
        <v>0</v>
      </c>
      <c r="AJ92">
        <v>0</v>
      </c>
      <c r="AK92">
        <v>52.609499999999997</v>
      </c>
      <c r="AL92">
        <v>11.62</v>
      </c>
      <c r="AM92">
        <v>0</v>
      </c>
      <c r="AN92">
        <v>0.66061999999999999</v>
      </c>
      <c r="AO92">
        <v>6.468</v>
      </c>
      <c r="AP92">
        <v>7.6859999999999999</v>
      </c>
      <c r="AQ92">
        <v>9.8149999999999995</v>
      </c>
      <c r="AR92">
        <v>24.288</v>
      </c>
      <c r="AS92">
        <v>20.178000000000001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76.999815999999996</v>
      </c>
      <c r="BA92">
        <f t="shared" si="4"/>
        <v>1636.8160500000001</v>
      </c>
      <c r="BB92">
        <v>89</v>
      </c>
      <c r="BD92">
        <v>7.24</v>
      </c>
      <c r="BE92">
        <v>1.86</v>
      </c>
      <c r="BF92">
        <v>2.23</v>
      </c>
      <c r="BG92">
        <v>1.73</v>
      </c>
      <c r="BH92">
        <v>6.3</v>
      </c>
      <c r="BI92">
        <v>0.6</v>
      </c>
      <c r="BJ92">
        <v>1.39</v>
      </c>
      <c r="BK92">
        <v>1.24</v>
      </c>
      <c r="BL92">
        <v>0.79</v>
      </c>
      <c r="BM92">
        <v>0.13</v>
      </c>
      <c r="BN92">
        <v>3.25</v>
      </c>
      <c r="BO92">
        <v>1.89</v>
      </c>
      <c r="BP92">
        <v>0.26</v>
      </c>
      <c r="BQ92">
        <v>1.99</v>
      </c>
      <c r="BR92">
        <v>2.1800000000000002</v>
      </c>
      <c r="BS92">
        <v>1.62</v>
      </c>
      <c r="BT92">
        <v>2.8932340000000001</v>
      </c>
      <c r="BU92">
        <v>1.3481259999999999</v>
      </c>
      <c r="BV92">
        <v>2.0329999999999999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3.5355379999999998</v>
      </c>
      <c r="CN92">
        <v>1.779525</v>
      </c>
      <c r="CO92">
        <v>4.3140000000000001</v>
      </c>
      <c r="CP92">
        <v>4.2765000000000004</v>
      </c>
      <c r="CQ92">
        <v>1.779525</v>
      </c>
      <c r="CR92">
        <v>0.68101</v>
      </c>
      <c r="CS92">
        <v>1.12439</v>
      </c>
      <c r="CT92">
        <v>0.65207999999999999</v>
      </c>
      <c r="CU92">
        <v>0</v>
      </c>
      <c r="CV92">
        <v>0.1159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76.999815999999996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299.7276</v>
      </c>
      <c r="L93">
        <v>0</v>
      </c>
      <c r="M93">
        <v>46.68</v>
      </c>
      <c r="N93">
        <v>120.65625</v>
      </c>
      <c r="O93">
        <v>126.47812500000001</v>
      </c>
      <c r="P93">
        <v>119.504</v>
      </c>
      <c r="Q93">
        <v>0</v>
      </c>
      <c r="R93">
        <v>13.501899999999999</v>
      </c>
      <c r="S93">
        <v>15.0961</v>
      </c>
      <c r="T93">
        <v>0</v>
      </c>
      <c r="U93">
        <v>348.97500000000002</v>
      </c>
      <c r="V93">
        <v>15.463198999999999</v>
      </c>
      <c r="W93">
        <v>46.399079999999998</v>
      </c>
      <c r="X93">
        <v>127.26090000000001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18.643799999999999</v>
      </c>
      <c r="AE93">
        <v>31.512</v>
      </c>
      <c r="AF93">
        <v>9.0630000000000006</v>
      </c>
      <c r="AG93">
        <v>41.614199999999997</v>
      </c>
      <c r="AH93">
        <v>21.274000000000001</v>
      </c>
      <c r="AI93">
        <v>0</v>
      </c>
      <c r="AJ93">
        <v>0</v>
      </c>
      <c r="AK93">
        <v>52.609499999999997</v>
      </c>
      <c r="AL93">
        <v>11.62</v>
      </c>
      <c r="AM93">
        <v>0</v>
      </c>
      <c r="AN93">
        <v>0.66061999999999999</v>
      </c>
      <c r="AO93">
        <v>6.468</v>
      </c>
      <c r="AP93">
        <v>7.6859999999999999</v>
      </c>
      <c r="AQ93">
        <v>0</v>
      </c>
      <c r="AR93">
        <v>24.288</v>
      </c>
      <c r="AS93">
        <v>23.541</v>
      </c>
      <c r="AT93">
        <v>12.24099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77.021585999999999</v>
      </c>
      <c r="BA93">
        <f t="shared" si="4"/>
        <v>1617.9848500000001</v>
      </c>
      <c r="BB93">
        <v>90</v>
      </c>
      <c r="BD93">
        <v>7.24</v>
      </c>
      <c r="BE93">
        <v>1.86</v>
      </c>
      <c r="BF93">
        <v>2.23</v>
      </c>
      <c r="BG93">
        <v>1.73</v>
      </c>
      <c r="BH93">
        <v>6.3</v>
      </c>
      <c r="BI93">
        <v>0.6</v>
      </c>
      <c r="BJ93">
        <v>1.39</v>
      </c>
      <c r="BK93">
        <v>1.24</v>
      </c>
      <c r="BL93">
        <v>0.79</v>
      </c>
      <c r="BM93">
        <v>0.14000000000000001</v>
      </c>
      <c r="BN93">
        <v>3.25</v>
      </c>
      <c r="BO93">
        <v>1.89</v>
      </c>
      <c r="BP93">
        <v>0.26</v>
      </c>
      <c r="BQ93">
        <v>1.99</v>
      </c>
      <c r="BR93">
        <v>2.1800000000000002</v>
      </c>
      <c r="BS93">
        <v>1.62</v>
      </c>
      <c r="BT93">
        <v>2.8932340000000001</v>
      </c>
      <c r="BU93">
        <v>1.3481259999999999</v>
      </c>
      <c r="BV93">
        <v>2.0447700000000002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3.5355379999999998</v>
      </c>
      <c r="CN93">
        <v>1.779525</v>
      </c>
      <c r="CO93">
        <v>4.3140000000000001</v>
      </c>
      <c r="CP93">
        <v>4.2765000000000004</v>
      </c>
      <c r="CQ93">
        <v>1.779525</v>
      </c>
      <c r="CR93">
        <v>0.68101</v>
      </c>
      <c r="CS93">
        <v>1.12439</v>
      </c>
      <c r="CT93">
        <v>0.65207999999999999</v>
      </c>
      <c r="CU93">
        <v>0</v>
      </c>
      <c r="CV93">
        <v>0.1159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77.021585999999999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299.7276</v>
      </c>
      <c r="L94">
        <v>0</v>
      </c>
      <c r="M94">
        <v>46.68</v>
      </c>
      <c r="N94">
        <v>120.65625</v>
      </c>
      <c r="O94">
        <v>126.47812500000001</v>
      </c>
      <c r="P94">
        <v>119.504</v>
      </c>
      <c r="Q94">
        <v>0</v>
      </c>
      <c r="R94">
        <v>13.501899999999999</v>
      </c>
      <c r="S94">
        <v>15.0961</v>
      </c>
      <c r="T94">
        <v>0</v>
      </c>
      <c r="U94">
        <v>348.97500000000002</v>
      </c>
      <c r="V94">
        <v>15.463198999999999</v>
      </c>
      <c r="W94">
        <v>46.399079999999998</v>
      </c>
      <c r="X94">
        <v>127.26090000000001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18.643799999999999</v>
      </c>
      <c r="AE94">
        <v>31.512</v>
      </c>
      <c r="AF94">
        <v>9.0630000000000006</v>
      </c>
      <c r="AG94">
        <v>41.614199999999997</v>
      </c>
      <c r="AH94">
        <v>21.274000000000001</v>
      </c>
      <c r="AI94">
        <v>0</v>
      </c>
      <c r="AJ94">
        <v>0</v>
      </c>
      <c r="AK94">
        <v>52.609499999999997</v>
      </c>
      <c r="AL94">
        <v>11.62</v>
      </c>
      <c r="AM94">
        <v>0</v>
      </c>
      <c r="AN94">
        <v>0.66061999999999999</v>
      </c>
      <c r="AO94">
        <v>6.468</v>
      </c>
      <c r="AP94">
        <v>7.6859999999999999</v>
      </c>
      <c r="AQ94">
        <v>0</v>
      </c>
      <c r="AR94">
        <v>24.288</v>
      </c>
      <c r="AS94">
        <v>23.541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76.971586000000016</v>
      </c>
      <c r="BA94">
        <f t="shared" si="4"/>
        <v>1620.69066</v>
      </c>
      <c r="BB94">
        <v>91</v>
      </c>
      <c r="BD94">
        <v>7.24</v>
      </c>
      <c r="BE94">
        <v>1.86</v>
      </c>
      <c r="BF94">
        <v>2.23</v>
      </c>
      <c r="BG94">
        <v>1.73</v>
      </c>
      <c r="BH94">
        <v>6.3</v>
      </c>
      <c r="BI94">
        <v>0.57999999999999996</v>
      </c>
      <c r="BJ94">
        <v>1.36</v>
      </c>
      <c r="BK94">
        <v>1.24</v>
      </c>
      <c r="BL94">
        <v>0.79</v>
      </c>
      <c r="BM94">
        <v>0.14000000000000001</v>
      </c>
      <c r="BN94">
        <v>3.25</v>
      </c>
      <c r="BO94">
        <v>1.89</v>
      </c>
      <c r="BP94">
        <v>0.26</v>
      </c>
      <c r="BQ94">
        <v>1.99</v>
      </c>
      <c r="BR94">
        <v>2.1800000000000002</v>
      </c>
      <c r="BS94">
        <v>1.62</v>
      </c>
      <c r="BT94">
        <v>2.8932340000000001</v>
      </c>
      <c r="BU94">
        <v>1.3481259999999999</v>
      </c>
      <c r="BV94">
        <v>2.0447700000000002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3.5355379999999998</v>
      </c>
      <c r="CN94">
        <v>1.779525</v>
      </c>
      <c r="CO94">
        <v>4.3140000000000001</v>
      </c>
      <c r="CP94">
        <v>4.2765000000000004</v>
      </c>
      <c r="CQ94">
        <v>1.779525</v>
      </c>
      <c r="CR94">
        <v>0.68101</v>
      </c>
      <c r="CS94">
        <v>1.12439</v>
      </c>
      <c r="CT94">
        <v>0.65207999999999999</v>
      </c>
      <c r="CU94">
        <v>0</v>
      </c>
      <c r="CV94">
        <v>0.1159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76.971586000000016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299.7276</v>
      </c>
      <c r="L95">
        <v>0</v>
      </c>
      <c r="M95">
        <v>46.68</v>
      </c>
      <c r="N95">
        <v>120.65625</v>
      </c>
      <c r="O95">
        <v>126.47812500000001</v>
      </c>
      <c r="P95">
        <v>119.504</v>
      </c>
      <c r="Q95">
        <v>0</v>
      </c>
      <c r="R95">
        <v>13.501899999999999</v>
      </c>
      <c r="S95">
        <v>15.0961</v>
      </c>
      <c r="T95">
        <v>0</v>
      </c>
      <c r="U95">
        <v>348.97500000000002</v>
      </c>
      <c r="V95">
        <v>15.463198999999999</v>
      </c>
      <c r="W95">
        <v>46.399079999999998</v>
      </c>
      <c r="X95">
        <v>127.26090000000001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8.1059999999999999</v>
      </c>
      <c r="AE95">
        <v>31.512</v>
      </c>
      <c r="AF95">
        <v>9.0630000000000006</v>
      </c>
      <c r="AG95">
        <v>41.614199999999997</v>
      </c>
      <c r="AH95">
        <v>10.153499999999999</v>
      </c>
      <c r="AI95">
        <v>0</v>
      </c>
      <c r="AJ95">
        <v>0</v>
      </c>
      <c r="AK95">
        <v>52.609499999999997</v>
      </c>
      <c r="AL95">
        <v>11.62</v>
      </c>
      <c r="AM95">
        <v>0</v>
      </c>
      <c r="AN95">
        <v>0.66061999999999999</v>
      </c>
      <c r="AO95">
        <v>6.468</v>
      </c>
      <c r="AP95">
        <v>7.6859999999999999</v>
      </c>
      <c r="AQ95">
        <v>0</v>
      </c>
      <c r="AR95">
        <v>24.288</v>
      </c>
      <c r="AS95">
        <v>23.541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76.920786000000007</v>
      </c>
      <c r="BA95">
        <f t="shared" si="4"/>
        <v>1598.9815599999995</v>
      </c>
      <c r="BB95">
        <v>92</v>
      </c>
      <c r="BD95">
        <v>7.24</v>
      </c>
      <c r="BE95">
        <v>1.86</v>
      </c>
      <c r="BF95">
        <v>2.23</v>
      </c>
      <c r="BG95">
        <v>1.73</v>
      </c>
      <c r="BH95">
        <v>6.3</v>
      </c>
      <c r="BI95">
        <v>0.57999999999999996</v>
      </c>
      <c r="BJ95">
        <v>1.36</v>
      </c>
      <c r="BK95">
        <v>1.24</v>
      </c>
      <c r="BL95">
        <v>0.79</v>
      </c>
      <c r="BM95">
        <v>0.15</v>
      </c>
      <c r="BN95">
        <v>3.25</v>
      </c>
      <c r="BO95">
        <v>1.89</v>
      </c>
      <c r="BP95">
        <v>0.26</v>
      </c>
      <c r="BQ95">
        <v>1.99</v>
      </c>
      <c r="BR95">
        <v>2.1800000000000002</v>
      </c>
      <c r="BS95">
        <v>1.62</v>
      </c>
      <c r="BT95">
        <v>2.8932340000000001</v>
      </c>
      <c r="BU95">
        <v>1.3481259999999999</v>
      </c>
      <c r="BV95">
        <v>2.0447700000000002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3.5355379999999998</v>
      </c>
      <c r="CN95">
        <v>1.779525</v>
      </c>
      <c r="CO95">
        <v>4.3140000000000001</v>
      </c>
      <c r="CP95">
        <v>4.2765000000000004</v>
      </c>
      <c r="CQ95">
        <v>1.779525</v>
      </c>
      <c r="CR95">
        <v>0.68101</v>
      </c>
      <c r="CS95">
        <v>1.12439</v>
      </c>
      <c r="CT95">
        <v>0.65207999999999999</v>
      </c>
      <c r="CU95">
        <v>0</v>
      </c>
      <c r="CV95">
        <v>5.5100000000000003E-2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76.920786000000007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299.7276</v>
      </c>
      <c r="L96">
        <v>0</v>
      </c>
      <c r="M96">
        <v>46.68</v>
      </c>
      <c r="N96">
        <v>120.65625</v>
      </c>
      <c r="O96">
        <v>126.47812500000001</v>
      </c>
      <c r="P96">
        <v>119.504</v>
      </c>
      <c r="Q96">
        <v>0</v>
      </c>
      <c r="R96">
        <v>13.501899999999999</v>
      </c>
      <c r="S96">
        <v>15.0961</v>
      </c>
      <c r="T96">
        <v>0</v>
      </c>
      <c r="U96">
        <v>348.97500000000002</v>
      </c>
      <c r="V96">
        <v>15.463198999999999</v>
      </c>
      <c r="W96">
        <v>46.399079999999998</v>
      </c>
      <c r="X96">
        <v>127.26090000000001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8.1059999999999999</v>
      </c>
      <c r="AE96">
        <v>31.512</v>
      </c>
      <c r="AF96">
        <v>9.0630000000000006</v>
      </c>
      <c r="AG96">
        <v>41.614199999999997</v>
      </c>
      <c r="AH96">
        <v>0</v>
      </c>
      <c r="AI96">
        <v>0</v>
      </c>
      <c r="AJ96">
        <v>0</v>
      </c>
      <c r="AK96">
        <v>52.609499999999997</v>
      </c>
      <c r="AL96">
        <v>11.62</v>
      </c>
      <c r="AM96">
        <v>0</v>
      </c>
      <c r="AN96">
        <v>0.66061999999999999</v>
      </c>
      <c r="AO96">
        <v>6.468</v>
      </c>
      <c r="AP96">
        <v>7.6859999999999999</v>
      </c>
      <c r="AQ96">
        <v>0</v>
      </c>
      <c r="AR96">
        <v>24.288</v>
      </c>
      <c r="AS96">
        <v>23.541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76.875686000000002</v>
      </c>
      <c r="BA96">
        <f t="shared" si="4"/>
        <v>1588.7829599999998</v>
      </c>
      <c r="BB96">
        <v>93</v>
      </c>
      <c r="BD96">
        <v>7.24</v>
      </c>
      <c r="BE96">
        <v>1.86</v>
      </c>
      <c r="BF96">
        <v>2.23</v>
      </c>
      <c r="BG96">
        <v>1.73</v>
      </c>
      <c r="BH96">
        <v>6.3</v>
      </c>
      <c r="BI96">
        <v>0.57999999999999996</v>
      </c>
      <c r="BJ96">
        <v>1.36</v>
      </c>
      <c r="BK96">
        <v>1.24</v>
      </c>
      <c r="BL96">
        <v>0.79</v>
      </c>
      <c r="BM96">
        <v>0.16</v>
      </c>
      <c r="BN96">
        <v>3.25</v>
      </c>
      <c r="BO96">
        <v>1.89</v>
      </c>
      <c r="BP96">
        <v>0.26</v>
      </c>
      <c r="BQ96">
        <v>1.99</v>
      </c>
      <c r="BR96">
        <v>2.1800000000000002</v>
      </c>
      <c r="BS96">
        <v>1.62</v>
      </c>
      <c r="BT96">
        <v>2.8932340000000001</v>
      </c>
      <c r="BU96">
        <v>1.3481259999999999</v>
      </c>
      <c r="BV96">
        <v>2.0447700000000002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3.5355379999999998</v>
      </c>
      <c r="CN96">
        <v>1.779525</v>
      </c>
      <c r="CO96">
        <v>4.3140000000000001</v>
      </c>
      <c r="CP96">
        <v>4.2765000000000004</v>
      </c>
      <c r="CQ96">
        <v>1.779525</v>
      </c>
      <c r="CR96">
        <v>0.68101</v>
      </c>
      <c r="CS96">
        <v>1.12439</v>
      </c>
      <c r="CT96">
        <v>0.65207999999999999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76.875686000000002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299.7276</v>
      </c>
      <c r="L97">
        <v>0</v>
      </c>
      <c r="M97">
        <v>46.68</v>
      </c>
      <c r="N97">
        <v>120.65625</v>
      </c>
      <c r="O97">
        <v>126.47812500000001</v>
      </c>
      <c r="P97">
        <v>119.504</v>
      </c>
      <c r="Q97">
        <v>0</v>
      </c>
      <c r="R97">
        <v>13.501899999999999</v>
      </c>
      <c r="S97">
        <v>15.0961</v>
      </c>
      <c r="T97">
        <v>0</v>
      </c>
      <c r="U97">
        <v>348.97500000000002</v>
      </c>
      <c r="V97">
        <v>15.463198999999999</v>
      </c>
      <c r="W97">
        <v>46.399079999999998</v>
      </c>
      <c r="X97">
        <v>127.26090000000001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8.1059999999999999</v>
      </c>
      <c r="AE97">
        <v>31.512</v>
      </c>
      <c r="AF97">
        <v>9.0630000000000006</v>
      </c>
      <c r="AG97">
        <v>41.614199999999997</v>
      </c>
      <c r="AH97">
        <v>0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0.66061999999999999</v>
      </c>
      <c r="AO97">
        <v>7.4969999999999999</v>
      </c>
      <c r="AP97">
        <v>8.3264999999999993</v>
      </c>
      <c r="AQ97">
        <v>0</v>
      </c>
      <c r="AR97">
        <v>24.288</v>
      </c>
      <c r="AS97">
        <v>23.541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76.905686000000003</v>
      </c>
      <c r="BA97">
        <f t="shared" si="4"/>
        <v>1597.0362599999996</v>
      </c>
      <c r="BB97">
        <v>94</v>
      </c>
      <c r="BD97">
        <v>7.24</v>
      </c>
      <c r="BE97">
        <v>1.86</v>
      </c>
      <c r="BF97">
        <v>2.23</v>
      </c>
      <c r="BG97">
        <v>1.73</v>
      </c>
      <c r="BH97">
        <v>6.3</v>
      </c>
      <c r="BI97">
        <v>0.61</v>
      </c>
      <c r="BJ97">
        <v>1.36</v>
      </c>
      <c r="BK97">
        <v>1.24</v>
      </c>
      <c r="BL97">
        <v>0.79</v>
      </c>
      <c r="BM97">
        <v>0.16</v>
      </c>
      <c r="BN97">
        <v>3.25</v>
      </c>
      <c r="BO97">
        <v>1.89</v>
      </c>
      <c r="BP97">
        <v>0.26</v>
      </c>
      <c r="BQ97">
        <v>1.99</v>
      </c>
      <c r="BR97">
        <v>2.1800000000000002</v>
      </c>
      <c r="BS97">
        <v>1.62</v>
      </c>
      <c r="BT97">
        <v>2.8932340000000001</v>
      </c>
      <c r="BU97">
        <v>1.3481259999999999</v>
      </c>
      <c r="BV97">
        <v>2.0447700000000002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3.5355379999999998</v>
      </c>
      <c r="CN97">
        <v>1.779525</v>
      </c>
      <c r="CO97">
        <v>4.3140000000000001</v>
      </c>
      <c r="CP97">
        <v>4.2765000000000004</v>
      </c>
      <c r="CQ97">
        <v>1.779525</v>
      </c>
      <c r="CR97">
        <v>0.68101</v>
      </c>
      <c r="CS97">
        <v>1.12439</v>
      </c>
      <c r="CT97">
        <v>0.65207999999999999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76.905686000000003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299.7276</v>
      </c>
      <c r="L98">
        <v>0</v>
      </c>
      <c r="M98">
        <v>46.68</v>
      </c>
      <c r="N98">
        <v>120.65625</v>
      </c>
      <c r="O98">
        <v>126.47812500000001</v>
      </c>
      <c r="P98">
        <v>119.504</v>
      </c>
      <c r="Q98">
        <v>0</v>
      </c>
      <c r="R98">
        <v>13.501899999999999</v>
      </c>
      <c r="S98">
        <v>15.0961</v>
      </c>
      <c r="T98">
        <v>0</v>
      </c>
      <c r="U98">
        <v>348.97500000000002</v>
      </c>
      <c r="V98">
        <v>15.463198999999999</v>
      </c>
      <c r="W98">
        <v>46.399079999999998</v>
      </c>
      <c r="X98">
        <v>127.26090000000001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8.1059999999999999</v>
      </c>
      <c r="AE98">
        <v>31.512</v>
      </c>
      <c r="AF98">
        <v>9.0630000000000006</v>
      </c>
      <c r="AG98">
        <v>41.614199999999997</v>
      </c>
      <c r="AH98">
        <v>0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0.66061999999999999</v>
      </c>
      <c r="AO98">
        <v>7.4969999999999999</v>
      </c>
      <c r="AP98">
        <v>8.3264999999999993</v>
      </c>
      <c r="AQ98">
        <v>0</v>
      </c>
      <c r="AR98">
        <v>24.288</v>
      </c>
      <c r="AS98">
        <v>23.541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77.025686000000007</v>
      </c>
      <c r="BA98">
        <f t="shared" si="4"/>
        <v>1597.1562599999995</v>
      </c>
      <c r="BB98">
        <v>95</v>
      </c>
      <c r="BD98">
        <v>7.24</v>
      </c>
      <c r="BE98">
        <v>1.86</v>
      </c>
      <c r="BF98">
        <v>2.23</v>
      </c>
      <c r="BG98">
        <v>1.73</v>
      </c>
      <c r="BH98">
        <v>6.3</v>
      </c>
      <c r="BI98">
        <v>0.73</v>
      </c>
      <c r="BJ98">
        <v>1.36</v>
      </c>
      <c r="BK98">
        <v>1.24</v>
      </c>
      <c r="BL98">
        <v>0.79</v>
      </c>
      <c r="BM98">
        <v>0.16</v>
      </c>
      <c r="BN98">
        <v>3.25</v>
      </c>
      <c r="BO98">
        <v>1.89</v>
      </c>
      <c r="BP98">
        <v>0.26</v>
      </c>
      <c r="BQ98">
        <v>1.99</v>
      </c>
      <c r="BR98">
        <v>2.1800000000000002</v>
      </c>
      <c r="BS98">
        <v>1.62</v>
      </c>
      <c r="BT98">
        <v>2.8932340000000001</v>
      </c>
      <c r="BU98">
        <v>1.3481259999999999</v>
      </c>
      <c r="BV98">
        <v>2.0447700000000002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3.5355379999999998</v>
      </c>
      <c r="CN98">
        <v>1.779525</v>
      </c>
      <c r="CO98">
        <v>4.3140000000000001</v>
      </c>
      <c r="CP98">
        <v>4.2765000000000004</v>
      </c>
      <c r="CQ98">
        <v>1.779525</v>
      </c>
      <c r="CR98">
        <v>0.68101</v>
      </c>
      <c r="CS98">
        <v>1.12439</v>
      </c>
      <c r="CT98">
        <v>0.65207999999999999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77.025686000000007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5.6249999999999998E-3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7.2294947999999888</v>
      </c>
      <c r="L99">
        <f t="shared" si="6"/>
        <v>0</v>
      </c>
      <c r="M99">
        <f t="shared" si="6"/>
        <v>1.120325999999999</v>
      </c>
      <c r="N99">
        <f t="shared" si="6"/>
        <v>2.89575</v>
      </c>
      <c r="O99">
        <f t="shared" si="6"/>
        <v>3.035474999999995</v>
      </c>
      <c r="P99">
        <f t="shared" si="6"/>
        <v>2.9244422999999995</v>
      </c>
      <c r="Q99">
        <f t="shared" si="6"/>
        <v>0</v>
      </c>
      <c r="R99">
        <f t="shared" si="6"/>
        <v>0.37861164199999986</v>
      </c>
      <c r="S99">
        <f t="shared" si="6"/>
        <v>0.44546421475000014</v>
      </c>
      <c r="T99">
        <f t="shared" si="6"/>
        <v>0</v>
      </c>
      <c r="U99">
        <f t="shared" si="6"/>
        <v>8.3753999999999849</v>
      </c>
      <c r="V99">
        <f t="shared" si="6"/>
        <v>0.38326882649999994</v>
      </c>
      <c r="W99">
        <f t="shared" si="6"/>
        <v>1.0898315400000014</v>
      </c>
      <c r="X99">
        <f t="shared" si="6"/>
        <v>2.9756162499999976</v>
      </c>
      <c r="Y99">
        <f t="shared" si="6"/>
        <v>0</v>
      </c>
      <c r="Z99">
        <f t="shared" si="6"/>
        <v>7.8609300000000062E-2</v>
      </c>
      <c r="AA99">
        <f t="shared" si="6"/>
        <v>0.14220315999999997</v>
      </c>
      <c r="AB99">
        <f t="shared" si="6"/>
        <v>0.23946915000000005</v>
      </c>
      <c r="AC99">
        <f t="shared" si="6"/>
        <v>0.18819075850000011</v>
      </c>
      <c r="AD99">
        <f t="shared" si="6"/>
        <v>0.34941588499999998</v>
      </c>
      <c r="AE99">
        <f t="shared" si="6"/>
        <v>0.50358276799999968</v>
      </c>
      <c r="AF99">
        <f t="shared" si="6"/>
        <v>0.22133859999999989</v>
      </c>
      <c r="AG99">
        <f t="shared" si="6"/>
        <v>0.99874079999999965</v>
      </c>
      <c r="AH99">
        <f t="shared" si="6"/>
        <v>1.0346900000000006</v>
      </c>
      <c r="AI99">
        <f t="shared" si="6"/>
        <v>0.10798612499999997</v>
      </c>
      <c r="AJ99">
        <f t="shared" si="6"/>
        <v>0</v>
      </c>
      <c r="AK99">
        <f t="shared" si="6"/>
        <v>1.2626279999999983</v>
      </c>
      <c r="AL99">
        <f t="shared" si="6"/>
        <v>0.46073299999999884</v>
      </c>
      <c r="AM99">
        <f t="shared" si="6"/>
        <v>7.4987263999999984E-2</v>
      </c>
      <c r="AN99">
        <f t="shared" si="6"/>
        <v>1.5854880000000026E-2</v>
      </c>
      <c r="AO99">
        <f t="shared" si="6"/>
        <v>0.16677149999999957</v>
      </c>
      <c r="AP99">
        <f t="shared" si="6"/>
        <v>0.18363134999999983</v>
      </c>
      <c r="AQ99">
        <f t="shared" si="6"/>
        <v>0.45499999999999996</v>
      </c>
      <c r="AR99">
        <f t="shared" si="6"/>
        <v>0.48962399999999978</v>
      </c>
      <c r="AS99">
        <f t="shared" si="6"/>
        <v>0.42198923999999977</v>
      </c>
      <c r="AT99">
        <f t="shared" si="6"/>
        <v>0.34863988149999947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1.8083473340000007</v>
      </c>
      <c r="BA99">
        <f t="shared" si="4"/>
        <v>40.411738569249962</v>
      </c>
      <c r="BD99">
        <f t="shared" ref="BD99:DJ99" si="7">SUM(BD3:BD98)/4000</f>
        <v>0.17376000000000016</v>
      </c>
      <c r="BE99">
        <f t="shared" si="7"/>
        <v>4.4640000000000082E-2</v>
      </c>
      <c r="BF99">
        <f t="shared" si="7"/>
        <v>5.3519999999999915E-2</v>
      </c>
      <c r="BG99">
        <f t="shared" si="7"/>
        <v>4.0004999999999943E-2</v>
      </c>
      <c r="BH99">
        <f t="shared" si="7"/>
        <v>0.14465250000000002</v>
      </c>
      <c r="BI99">
        <f t="shared" si="7"/>
        <v>1.4387499999999987E-2</v>
      </c>
      <c r="BJ99">
        <f t="shared" si="7"/>
        <v>3.2904999999999997E-2</v>
      </c>
      <c r="BK99">
        <f t="shared" si="7"/>
        <v>2.9759999999999953E-2</v>
      </c>
      <c r="BL99">
        <f t="shared" si="7"/>
        <v>1.8504999999999997E-2</v>
      </c>
      <c r="BM99">
        <f t="shared" si="7"/>
        <v>2.5975E-3</v>
      </c>
      <c r="BN99">
        <f t="shared" si="7"/>
        <v>7.8E-2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3.8880000000000053E-2</v>
      </c>
      <c r="BT99">
        <f t="shared" si="7"/>
        <v>6.9437616000000119E-2</v>
      </c>
      <c r="BU99">
        <f t="shared" si="7"/>
        <v>3.2355019999999943E-2</v>
      </c>
      <c r="BV99">
        <f t="shared" si="7"/>
        <v>4.9021514999999946E-2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3.1523614999999998E-2</v>
      </c>
      <c r="CL99">
        <f t="shared" si="7"/>
        <v>6.4282512E-2</v>
      </c>
      <c r="CM99">
        <f t="shared" si="7"/>
        <v>8.4852911999999892E-2</v>
      </c>
      <c r="CN99">
        <f t="shared" si="7"/>
        <v>2.5383576000000033E-2</v>
      </c>
      <c r="CO99">
        <f t="shared" si="7"/>
        <v>0.10353600000000011</v>
      </c>
      <c r="CP99">
        <f t="shared" si="7"/>
        <v>0.10263599999999998</v>
      </c>
      <c r="CQ99">
        <f t="shared" si="7"/>
        <v>4.2708600000000096E-2</v>
      </c>
      <c r="CR99">
        <f t="shared" si="7"/>
        <v>1.634424000000001E-2</v>
      </c>
      <c r="CS99">
        <f t="shared" si="7"/>
        <v>2.6985360000000035E-2</v>
      </c>
      <c r="CT99">
        <f t="shared" si="7"/>
        <v>6.3577800000000064E-3</v>
      </c>
      <c r="CU99">
        <f t="shared" si="7"/>
        <v>6.3000000000000018E-3</v>
      </c>
      <c r="CV99">
        <f t="shared" si="7"/>
        <v>5.5974000000000041E-3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1.8083473340000007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289.60186800000002</v>
      </c>
      <c r="L3">
        <v>0</v>
      </c>
      <c r="M3">
        <v>44.937055999999998</v>
      </c>
      <c r="N3">
        <v>116.14370599999999</v>
      </c>
      <c r="O3">
        <v>121.747843</v>
      </c>
      <c r="P3">
        <v>117.680353</v>
      </c>
      <c r="Q3">
        <v>0</v>
      </c>
      <c r="R3">
        <v>10.308301</v>
      </c>
      <c r="S3">
        <v>11.7043</v>
      </c>
      <c r="T3">
        <v>0</v>
      </c>
      <c r="U3">
        <v>335.92333500000001</v>
      </c>
      <c r="V3">
        <v>14.884874999999999</v>
      </c>
      <c r="W3">
        <v>44.663753999999997</v>
      </c>
      <c r="X3">
        <v>122.50134199999999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8.9732610000000008</v>
      </c>
      <c r="AE3">
        <v>30.333451</v>
      </c>
      <c r="AF3">
        <v>6.3006979999999997</v>
      </c>
      <c r="AG3">
        <v>40.057828999999998</v>
      </c>
      <c r="AH3">
        <v>0</v>
      </c>
      <c r="AI3">
        <v>0</v>
      </c>
      <c r="AJ3">
        <v>0</v>
      </c>
      <c r="AK3">
        <v>50.641905000000001</v>
      </c>
      <c r="AL3">
        <v>11.185411999999999</v>
      </c>
      <c r="AM3">
        <v>0</v>
      </c>
      <c r="AN3">
        <v>0.63591299999999995</v>
      </c>
      <c r="AO3">
        <v>7.6411189999999998</v>
      </c>
      <c r="AP3">
        <v>12.084288000000001</v>
      </c>
      <c r="AQ3">
        <v>0</v>
      </c>
      <c r="AR3">
        <v>51.010098999999997</v>
      </c>
      <c r="AS3">
        <v>31.077348000000001</v>
      </c>
      <c r="AT3">
        <v>13.653123000000001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70.706648999999999</v>
      </c>
      <c r="BA3">
        <f>SUM(B3:AZ3)</f>
        <v>1564.3978280000001</v>
      </c>
      <c r="BD3">
        <v>6.97</v>
      </c>
      <c r="BE3">
        <v>1.79</v>
      </c>
      <c r="BF3">
        <v>2.15</v>
      </c>
      <c r="BG3">
        <v>1.67</v>
      </c>
      <c r="BH3">
        <v>6.06</v>
      </c>
      <c r="BI3">
        <v>0.56000000000000005</v>
      </c>
      <c r="BJ3">
        <v>1.31</v>
      </c>
      <c r="BK3">
        <v>1.19</v>
      </c>
      <c r="BL3">
        <v>0.76</v>
      </c>
      <c r="BM3">
        <v>0.08</v>
      </c>
      <c r="BN3">
        <v>3.13</v>
      </c>
      <c r="BO3">
        <v>1.82</v>
      </c>
      <c r="BP3">
        <v>0.25</v>
      </c>
      <c r="BQ3">
        <v>1.92</v>
      </c>
      <c r="BR3">
        <v>2.1</v>
      </c>
      <c r="BS3">
        <v>1.56</v>
      </c>
      <c r="BT3">
        <v>2.7850269999999999</v>
      </c>
      <c r="BU3">
        <v>1.297706</v>
      </c>
      <c r="BV3">
        <v>1.968296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5.1389120000000004</v>
      </c>
      <c r="CK3">
        <v>0.89025500000000002</v>
      </c>
      <c r="CL3">
        <v>2.5782639999999999</v>
      </c>
      <c r="CM3">
        <v>3.4033090000000001</v>
      </c>
      <c r="CN3">
        <v>0</v>
      </c>
      <c r="CO3">
        <v>4.1526560000000003</v>
      </c>
      <c r="CP3">
        <v>4.1165589999999996</v>
      </c>
      <c r="CQ3">
        <v>1.712971</v>
      </c>
      <c r="CR3">
        <v>0.65554000000000001</v>
      </c>
      <c r="CS3">
        <v>1.082338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70.706648999999999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289.60186800000002</v>
      </c>
      <c r="L4">
        <v>0</v>
      </c>
      <c r="M4">
        <v>44.937055999999998</v>
      </c>
      <c r="N4">
        <v>116.14370599999999</v>
      </c>
      <c r="O4">
        <v>121.747843</v>
      </c>
      <c r="P4">
        <v>117.680353</v>
      </c>
      <c r="Q4">
        <v>0</v>
      </c>
      <c r="R4">
        <v>10.308301</v>
      </c>
      <c r="S4">
        <v>11.7043</v>
      </c>
      <c r="T4">
        <v>0</v>
      </c>
      <c r="U4">
        <v>335.92333500000001</v>
      </c>
      <c r="V4">
        <v>14.884874999999999</v>
      </c>
      <c r="W4">
        <v>44.663753999999997</v>
      </c>
      <c r="X4">
        <v>122.50134199999999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8.9732610000000008</v>
      </c>
      <c r="AE4">
        <v>30.333451</v>
      </c>
      <c r="AF4">
        <v>6.3006979999999997</v>
      </c>
      <c r="AG4">
        <v>40.057828999999998</v>
      </c>
      <c r="AH4">
        <v>0</v>
      </c>
      <c r="AI4">
        <v>0</v>
      </c>
      <c r="AJ4">
        <v>0</v>
      </c>
      <c r="AK4">
        <v>50.641905000000001</v>
      </c>
      <c r="AL4">
        <v>11.185411999999999</v>
      </c>
      <c r="AM4">
        <v>0</v>
      </c>
      <c r="AN4">
        <v>0.63591299999999995</v>
      </c>
      <c r="AO4">
        <v>7.6411189999999998</v>
      </c>
      <c r="AP4">
        <v>12.084288000000001</v>
      </c>
      <c r="AQ4">
        <v>0</v>
      </c>
      <c r="AR4">
        <v>51.010098999999997</v>
      </c>
      <c r="AS4">
        <v>31.077348000000001</v>
      </c>
      <c r="AT4">
        <v>12.859921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70.706648999999999</v>
      </c>
      <c r="BA4">
        <f t="shared" ref="BA4:BA67" si="1">SUM(B4:AZ4)</f>
        <v>1563.6046260000001</v>
      </c>
      <c r="BD4">
        <v>6.97</v>
      </c>
      <c r="BE4">
        <v>1.79</v>
      </c>
      <c r="BF4">
        <v>2.15</v>
      </c>
      <c r="BG4">
        <v>1.67</v>
      </c>
      <c r="BH4">
        <v>6.06</v>
      </c>
      <c r="BI4">
        <v>0.56000000000000005</v>
      </c>
      <c r="BJ4">
        <v>1.31</v>
      </c>
      <c r="BK4">
        <v>1.19</v>
      </c>
      <c r="BL4">
        <v>0.76</v>
      </c>
      <c r="BM4">
        <v>0.08</v>
      </c>
      <c r="BN4">
        <v>3.13</v>
      </c>
      <c r="BO4">
        <v>1.82</v>
      </c>
      <c r="BP4">
        <v>0.25</v>
      </c>
      <c r="BQ4">
        <v>1.92</v>
      </c>
      <c r="BR4">
        <v>2.1</v>
      </c>
      <c r="BS4">
        <v>1.56</v>
      </c>
      <c r="BT4">
        <v>2.7850269999999999</v>
      </c>
      <c r="BU4">
        <v>1.297706</v>
      </c>
      <c r="BV4">
        <v>1.968296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5.1389120000000004</v>
      </c>
      <c r="CK4">
        <v>0.89025500000000002</v>
      </c>
      <c r="CL4">
        <v>2.5782639999999999</v>
      </c>
      <c r="CM4">
        <v>3.4033090000000001</v>
      </c>
      <c r="CN4">
        <v>0</v>
      </c>
      <c r="CO4">
        <v>4.1526560000000003</v>
      </c>
      <c r="CP4">
        <v>4.1165589999999996</v>
      </c>
      <c r="CQ4">
        <v>1.712971</v>
      </c>
      <c r="CR4">
        <v>0.65554000000000001</v>
      </c>
      <c r="CS4">
        <v>1.082338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70.706648999999999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289.60186800000002</v>
      </c>
      <c r="L5">
        <v>0</v>
      </c>
      <c r="M5">
        <v>44.937055999999998</v>
      </c>
      <c r="N5">
        <v>116.14370599999999</v>
      </c>
      <c r="O5">
        <v>121.747843</v>
      </c>
      <c r="P5">
        <v>117.680353</v>
      </c>
      <c r="Q5">
        <v>0</v>
      </c>
      <c r="R5">
        <v>9.1465289999999992</v>
      </c>
      <c r="S5">
        <v>11.7043</v>
      </c>
      <c r="T5">
        <v>0</v>
      </c>
      <c r="U5">
        <v>335.92333500000001</v>
      </c>
      <c r="V5">
        <v>14.884874999999999</v>
      </c>
      <c r="W5">
        <v>44.663753999999997</v>
      </c>
      <c r="X5">
        <v>122.50134199999999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1.300473</v>
      </c>
      <c r="AE5">
        <v>30.333451</v>
      </c>
      <c r="AF5">
        <v>6.3006979999999997</v>
      </c>
      <c r="AG5">
        <v>40.057828999999998</v>
      </c>
      <c r="AH5">
        <v>0</v>
      </c>
      <c r="AI5">
        <v>0</v>
      </c>
      <c r="AJ5">
        <v>0</v>
      </c>
      <c r="AK5">
        <v>50.641905000000001</v>
      </c>
      <c r="AL5">
        <v>11.185411999999999</v>
      </c>
      <c r="AM5">
        <v>0</v>
      </c>
      <c r="AN5">
        <v>0.63591299999999995</v>
      </c>
      <c r="AO5">
        <v>7.6411189999999998</v>
      </c>
      <c r="AP5">
        <v>12.084288000000001</v>
      </c>
      <c r="AQ5">
        <v>0</v>
      </c>
      <c r="AR5">
        <v>4.2508419999999996</v>
      </c>
      <c r="AS5">
        <v>31.077348000000001</v>
      </c>
      <c r="AT5">
        <v>14.14231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70.706648999999999</v>
      </c>
      <c r="BA5">
        <f t="shared" si="1"/>
        <v>1509.2931979999998</v>
      </c>
      <c r="BD5">
        <v>6.97</v>
      </c>
      <c r="BE5">
        <v>1.79</v>
      </c>
      <c r="BF5">
        <v>2.15</v>
      </c>
      <c r="BG5">
        <v>1.67</v>
      </c>
      <c r="BH5">
        <v>6.06</v>
      </c>
      <c r="BI5">
        <v>0.56000000000000005</v>
      </c>
      <c r="BJ5">
        <v>1.31</v>
      </c>
      <c r="BK5">
        <v>1.19</v>
      </c>
      <c r="BL5">
        <v>0.76</v>
      </c>
      <c r="BM5">
        <v>0.08</v>
      </c>
      <c r="BN5">
        <v>3.13</v>
      </c>
      <c r="BO5">
        <v>1.82</v>
      </c>
      <c r="BP5">
        <v>0.25</v>
      </c>
      <c r="BQ5">
        <v>1.92</v>
      </c>
      <c r="BR5">
        <v>2.1</v>
      </c>
      <c r="BS5">
        <v>1.56</v>
      </c>
      <c r="BT5">
        <v>2.7850269999999999</v>
      </c>
      <c r="BU5">
        <v>1.297706</v>
      </c>
      <c r="BV5">
        <v>1.968296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5.1389120000000004</v>
      </c>
      <c r="CK5">
        <v>0.89025500000000002</v>
      </c>
      <c r="CL5">
        <v>2.5782639999999999</v>
      </c>
      <c r="CM5">
        <v>3.4033090000000001</v>
      </c>
      <c r="CN5">
        <v>0</v>
      </c>
      <c r="CO5">
        <v>4.1526560000000003</v>
      </c>
      <c r="CP5">
        <v>4.1165589999999996</v>
      </c>
      <c r="CQ5">
        <v>1.712971</v>
      </c>
      <c r="CR5">
        <v>0.65554000000000001</v>
      </c>
      <c r="CS5">
        <v>1.082338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70.706648999999999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289.60186800000002</v>
      </c>
      <c r="L6">
        <v>0</v>
      </c>
      <c r="M6">
        <v>44.937055999999998</v>
      </c>
      <c r="N6">
        <v>116.14370599999999</v>
      </c>
      <c r="O6">
        <v>121.747843</v>
      </c>
      <c r="P6">
        <v>117.680353</v>
      </c>
      <c r="Q6">
        <v>0</v>
      </c>
      <c r="R6">
        <v>9.1465289999999992</v>
      </c>
      <c r="S6">
        <v>11.7043</v>
      </c>
      <c r="T6">
        <v>0</v>
      </c>
      <c r="U6">
        <v>335.92333500000001</v>
      </c>
      <c r="V6">
        <v>14.884874999999999</v>
      </c>
      <c r="W6">
        <v>44.663753999999997</v>
      </c>
      <c r="X6">
        <v>122.50134199999999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1.300473</v>
      </c>
      <c r="AE6">
        <v>30.333451</v>
      </c>
      <c r="AF6">
        <v>6.3006979999999997</v>
      </c>
      <c r="AG6">
        <v>40.057828999999998</v>
      </c>
      <c r="AH6">
        <v>0</v>
      </c>
      <c r="AI6">
        <v>0</v>
      </c>
      <c r="AJ6">
        <v>0</v>
      </c>
      <c r="AK6">
        <v>50.641905000000001</v>
      </c>
      <c r="AL6">
        <v>22.370823999999999</v>
      </c>
      <c r="AM6">
        <v>0</v>
      </c>
      <c r="AN6">
        <v>0.63591299999999995</v>
      </c>
      <c r="AO6">
        <v>7.6411189999999998</v>
      </c>
      <c r="AP6">
        <v>12.084288000000001</v>
      </c>
      <c r="AQ6">
        <v>0</v>
      </c>
      <c r="AR6">
        <v>4.2508419999999996</v>
      </c>
      <c r="AS6">
        <v>31.077348000000001</v>
      </c>
      <c r="AT6">
        <v>11.372706000000001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70.706648999999999</v>
      </c>
      <c r="BA6">
        <f t="shared" si="1"/>
        <v>1517.709006</v>
      </c>
      <c r="BD6">
        <v>6.97</v>
      </c>
      <c r="BE6">
        <v>1.79</v>
      </c>
      <c r="BF6">
        <v>2.15</v>
      </c>
      <c r="BG6">
        <v>1.67</v>
      </c>
      <c r="BH6">
        <v>6.06</v>
      </c>
      <c r="BI6">
        <v>0.56000000000000005</v>
      </c>
      <c r="BJ6">
        <v>1.31</v>
      </c>
      <c r="BK6">
        <v>1.19</v>
      </c>
      <c r="BL6">
        <v>0.76</v>
      </c>
      <c r="BM6">
        <v>0.08</v>
      </c>
      <c r="BN6">
        <v>3.13</v>
      </c>
      <c r="BO6">
        <v>1.82</v>
      </c>
      <c r="BP6">
        <v>0.25</v>
      </c>
      <c r="BQ6">
        <v>1.92</v>
      </c>
      <c r="BR6">
        <v>2.1</v>
      </c>
      <c r="BS6">
        <v>1.56</v>
      </c>
      <c r="BT6">
        <v>2.7850269999999999</v>
      </c>
      <c r="BU6">
        <v>1.297706</v>
      </c>
      <c r="BV6">
        <v>1.968296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5.1389120000000004</v>
      </c>
      <c r="CK6">
        <v>0.89025500000000002</v>
      </c>
      <c r="CL6">
        <v>2.5782639999999999</v>
      </c>
      <c r="CM6">
        <v>3.4033090000000001</v>
      </c>
      <c r="CN6">
        <v>0</v>
      </c>
      <c r="CO6">
        <v>4.1526560000000003</v>
      </c>
      <c r="CP6">
        <v>4.1165589999999996</v>
      </c>
      <c r="CQ6">
        <v>1.712971</v>
      </c>
      <c r="CR6">
        <v>0.65554000000000001</v>
      </c>
      <c r="CS6">
        <v>1.082338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70.706648999999999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289.60186800000002</v>
      </c>
      <c r="L7">
        <v>0</v>
      </c>
      <c r="M7">
        <v>44.937055999999998</v>
      </c>
      <c r="N7">
        <v>116.14370599999999</v>
      </c>
      <c r="O7">
        <v>121.747843</v>
      </c>
      <c r="P7">
        <v>117.680353</v>
      </c>
      <c r="Q7">
        <v>0</v>
      </c>
      <c r="R7">
        <v>10.308301</v>
      </c>
      <c r="S7">
        <v>11.7043</v>
      </c>
      <c r="T7">
        <v>0</v>
      </c>
      <c r="U7">
        <v>335.92333500000001</v>
      </c>
      <c r="V7">
        <v>14.884874999999999</v>
      </c>
      <c r="W7">
        <v>44.663753999999997</v>
      </c>
      <c r="X7">
        <v>122.50134199999999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1.300473</v>
      </c>
      <c r="AE7">
        <v>15.166726000000001</v>
      </c>
      <c r="AF7">
        <v>6.3006979999999997</v>
      </c>
      <c r="AG7">
        <v>40.057828999999998</v>
      </c>
      <c r="AH7">
        <v>0</v>
      </c>
      <c r="AI7">
        <v>0</v>
      </c>
      <c r="AJ7">
        <v>0</v>
      </c>
      <c r="AK7">
        <v>50.641905000000001</v>
      </c>
      <c r="AL7">
        <v>67.112471999999997</v>
      </c>
      <c r="AM7">
        <v>0</v>
      </c>
      <c r="AN7">
        <v>0.63591299999999995</v>
      </c>
      <c r="AO7">
        <v>7.6411189999999998</v>
      </c>
      <c r="AP7">
        <v>12.084288000000001</v>
      </c>
      <c r="AQ7">
        <v>0</v>
      </c>
      <c r="AR7">
        <v>4.2508419999999996</v>
      </c>
      <c r="AS7">
        <v>31.077348000000001</v>
      </c>
      <c r="AT7">
        <v>11.494721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70.706648999999999</v>
      </c>
      <c r="BA7">
        <f t="shared" si="1"/>
        <v>1548.5677159999998</v>
      </c>
      <c r="BD7">
        <v>6.97</v>
      </c>
      <c r="BE7">
        <v>1.79</v>
      </c>
      <c r="BF7">
        <v>2.15</v>
      </c>
      <c r="BG7">
        <v>1.67</v>
      </c>
      <c r="BH7">
        <v>6.06</v>
      </c>
      <c r="BI7">
        <v>0.56000000000000005</v>
      </c>
      <c r="BJ7">
        <v>1.31</v>
      </c>
      <c r="BK7">
        <v>1.19</v>
      </c>
      <c r="BL7">
        <v>0.76</v>
      </c>
      <c r="BM7">
        <v>0.08</v>
      </c>
      <c r="BN7">
        <v>3.13</v>
      </c>
      <c r="BO7">
        <v>1.82</v>
      </c>
      <c r="BP7">
        <v>0.25</v>
      </c>
      <c r="BQ7">
        <v>1.92</v>
      </c>
      <c r="BR7">
        <v>2.1</v>
      </c>
      <c r="BS7">
        <v>1.56</v>
      </c>
      <c r="BT7">
        <v>2.7850269999999999</v>
      </c>
      <c r="BU7">
        <v>1.297706</v>
      </c>
      <c r="BV7">
        <v>1.968296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5.1389120000000004</v>
      </c>
      <c r="CK7">
        <v>0.89025500000000002</v>
      </c>
      <c r="CL7">
        <v>2.5782639999999999</v>
      </c>
      <c r="CM7">
        <v>3.4033090000000001</v>
      </c>
      <c r="CN7">
        <v>0</v>
      </c>
      <c r="CO7">
        <v>4.1526560000000003</v>
      </c>
      <c r="CP7">
        <v>4.1165589999999996</v>
      </c>
      <c r="CQ7">
        <v>1.712971</v>
      </c>
      <c r="CR7">
        <v>0.65554000000000001</v>
      </c>
      <c r="CS7">
        <v>1.082338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70.706648999999999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289.60186800000002</v>
      </c>
      <c r="L8">
        <v>0</v>
      </c>
      <c r="M8">
        <v>44.937055999999998</v>
      </c>
      <c r="N8">
        <v>116.14370599999999</v>
      </c>
      <c r="O8">
        <v>121.747843</v>
      </c>
      <c r="P8">
        <v>117.680353</v>
      </c>
      <c r="Q8">
        <v>0</v>
      </c>
      <c r="R8">
        <v>10.308301</v>
      </c>
      <c r="S8">
        <v>11.7043</v>
      </c>
      <c r="T8">
        <v>0</v>
      </c>
      <c r="U8">
        <v>335.92333500000001</v>
      </c>
      <c r="V8">
        <v>14.884874999999999</v>
      </c>
      <c r="W8">
        <v>44.663753999999997</v>
      </c>
      <c r="X8">
        <v>122.50134199999999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1.300473</v>
      </c>
      <c r="AE8">
        <v>15.166726000000001</v>
      </c>
      <c r="AF8">
        <v>6.3006979999999997</v>
      </c>
      <c r="AG8">
        <v>40.057828999999998</v>
      </c>
      <c r="AH8">
        <v>0</v>
      </c>
      <c r="AI8">
        <v>0</v>
      </c>
      <c r="AJ8">
        <v>0</v>
      </c>
      <c r="AK8">
        <v>50.641905000000001</v>
      </c>
      <c r="AL8">
        <v>67.112471999999997</v>
      </c>
      <c r="AM8">
        <v>0</v>
      </c>
      <c r="AN8">
        <v>0.63591299999999995</v>
      </c>
      <c r="AO8">
        <v>7.6411189999999998</v>
      </c>
      <c r="AP8">
        <v>12.084288000000001</v>
      </c>
      <c r="AQ8">
        <v>0</v>
      </c>
      <c r="AR8">
        <v>15.940656000000001</v>
      </c>
      <c r="AS8">
        <v>31.077348000000001</v>
      </c>
      <c r="AT8">
        <v>10.333323999999999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70.706648999999999</v>
      </c>
      <c r="BA8">
        <f t="shared" si="1"/>
        <v>1559.0961329999998</v>
      </c>
      <c r="BD8">
        <v>6.97</v>
      </c>
      <c r="BE8">
        <v>1.79</v>
      </c>
      <c r="BF8">
        <v>2.15</v>
      </c>
      <c r="BG8">
        <v>1.67</v>
      </c>
      <c r="BH8">
        <v>6.06</v>
      </c>
      <c r="BI8">
        <v>0.56000000000000005</v>
      </c>
      <c r="BJ8">
        <v>1.31</v>
      </c>
      <c r="BK8">
        <v>1.19</v>
      </c>
      <c r="BL8">
        <v>0.76</v>
      </c>
      <c r="BM8">
        <v>0.08</v>
      </c>
      <c r="BN8">
        <v>3.13</v>
      </c>
      <c r="BO8">
        <v>1.82</v>
      </c>
      <c r="BP8">
        <v>0.25</v>
      </c>
      <c r="BQ8">
        <v>1.92</v>
      </c>
      <c r="BR8">
        <v>2.1</v>
      </c>
      <c r="BS8">
        <v>1.56</v>
      </c>
      <c r="BT8">
        <v>2.7850269999999999</v>
      </c>
      <c r="BU8">
        <v>1.297706</v>
      </c>
      <c r="BV8">
        <v>1.968296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5.1389120000000004</v>
      </c>
      <c r="CK8">
        <v>0.89025500000000002</v>
      </c>
      <c r="CL8">
        <v>2.5782639999999999</v>
      </c>
      <c r="CM8">
        <v>3.4033090000000001</v>
      </c>
      <c r="CN8">
        <v>0</v>
      </c>
      <c r="CO8">
        <v>4.1526560000000003</v>
      </c>
      <c r="CP8">
        <v>4.1165589999999996</v>
      </c>
      <c r="CQ8">
        <v>1.712971</v>
      </c>
      <c r="CR8">
        <v>0.65554000000000001</v>
      </c>
      <c r="CS8">
        <v>1.082338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70.706648999999999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289.60186800000002</v>
      </c>
      <c r="L9">
        <v>0</v>
      </c>
      <c r="M9">
        <v>44.937055999999998</v>
      </c>
      <c r="N9">
        <v>116.14370599999999</v>
      </c>
      <c r="O9">
        <v>121.747843</v>
      </c>
      <c r="P9">
        <v>117.680353</v>
      </c>
      <c r="Q9">
        <v>0</v>
      </c>
      <c r="R9">
        <v>10.308301</v>
      </c>
      <c r="S9">
        <v>11.7043</v>
      </c>
      <c r="T9">
        <v>0</v>
      </c>
      <c r="U9">
        <v>335.92333500000001</v>
      </c>
      <c r="V9">
        <v>14.884874999999999</v>
      </c>
      <c r="W9">
        <v>44.663753999999997</v>
      </c>
      <c r="X9">
        <v>122.50134199999999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1.300473</v>
      </c>
      <c r="AE9">
        <v>5.0555750000000002</v>
      </c>
      <c r="AF9">
        <v>6.3006979999999997</v>
      </c>
      <c r="AG9">
        <v>40.057828999999998</v>
      </c>
      <c r="AH9">
        <v>0</v>
      </c>
      <c r="AI9">
        <v>0</v>
      </c>
      <c r="AJ9">
        <v>0</v>
      </c>
      <c r="AK9">
        <v>50.641905000000001</v>
      </c>
      <c r="AL9">
        <v>67.112471999999997</v>
      </c>
      <c r="AM9">
        <v>0</v>
      </c>
      <c r="AN9">
        <v>0.63591299999999995</v>
      </c>
      <c r="AO9">
        <v>7.6411189999999998</v>
      </c>
      <c r="AP9">
        <v>7.3985440000000002</v>
      </c>
      <c r="AQ9">
        <v>0</v>
      </c>
      <c r="AR9">
        <v>15.940656000000001</v>
      </c>
      <c r="AS9">
        <v>15.279696</v>
      </c>
      <c r="AT9">
        <v>6.3028269999999997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70.706648999999999</v>
      </c>
      <c r="BA9">
        <f t="shared" si="1"/>
        <v>1524.4710889999999</v>
      </c>
      <c r="BD9">
        <v>6.97</v>
      </c>
      <c r="BE9">
        <v>1.79</v>
      </c>
      <c r="BF9">
        <v>2.15</v>
      </c>
      <c r="BG9">
        <v>1.67</v>
      </c>
      <c r="BH9">
        <v>6.06</v>
      </c>
      <c r="BI9">
        <v>0.56000000000000005</v>
      </c>
      <c r="BJ9">
        <v>1.31</v>
      </c>
      <c r="BK9">
        <v>1.19</v>
      </c>
      <c r="BL9">
        <v>0.76</v>
      </c>
      <c r="BM9">
        <v>0.08</v>
      </c>
      <c r="BN9">
        <v>3.13</v>
      </c>
      <c r="BO9">
        <v>1.82</v>
      </c>
      <c r="BP9">
        <v>0.25</v>
      </c>
      <c r="BQ9">
        <v>1.92</v>
      </c>
      <c r="BR9">
        <v>2.1</v>
      </c>
      <c r="BS9">
        <v>1.56</v>
      </c>
      <c r="BT9">
        <v>2.7850269999999999</v>
      </c>
      <c r="BU9">
        <v>1.297706</v>
      </c>
      <c r="BV9">
        <v>1.968296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5.1389120000000004</v>
      </c>
      <c r="CK9">
        <v>0.89025500000000002</v>
      </c>
      <c r="CL9">
        <v>2.5782639999999999</v>
      </c>
      <c r="CM9">
        <v>3.4033090000000001</v>
      </c>
      <c r="CN9">
        <v>0</v>
      </c>
      <c r="CO9">
        <v>4.1526560000000003</v>
      </c>
      <c r="CP9">
        <v>4.1165589999999996</v>
      </c>
      <c r="CQ9">
        <v>1.712971</v>
      </c>
      <c r="CR9">
        <v>0.65554000000000001</v>
      </c>
      <c r="CS9">
        <v>1.082338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70.706648999999999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289.60186800000002</v>
      </c>
      <c r="L10">
        <v>0</v>
      </c>
      <c r="M10">
        <v>44.937055999999998</v>
      </c>
      <c r="N10">
        <v>116.14370599999999</v>
      </c>
      <c r="O10">
        <v>121.747843</v>
      </c>
      <c r="P10">
        <v>117.680353</v>
      </c>
      <c r="Q10">
        <v>0</v>
      </c>
      <c r="R10">
        <v>10.308301</v>
      </c>
      <c r="S10">
        <v>11.7043</v>
      </c>
      <c r="T10">
        <v>0</v>
      </c>
      <c r="U10">
        <v>335.92333500000001</v>
      </c>
      <c r="V10">
        <v>14.884874999999999</v>
      </c>
      <c r="W10">
        <v>44.663753999999997</v>
      </c>
      <c r="X10">
        <v>122.50134199999999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1.300473</v>
      </c>
      <c r="AE10">
        <v>0</v>
      </c>
      <c r="AF10">
        <v>6.3006979999999997</v>
      </c>
      <c r="AG10">
        <v>40.057828999999998</v>
      </c>
      <c r="AH10">
        <v>0</v>
      </c>
      <c r="AI10">
        <v>0</v>
      </c>
      <c r="AJ10">
        <v>0</v>
      </c>
      <c r="AK10">
        <v>50.641905000000001</v>
      </c>
      <c r="AL10">
        <v>67.112471999999997</v>
      </c>
      <c r="AM10">
        <v>0</v>
      </c>
      <c r="AN10">
        <v>0.63591299999999995</v>
      </c>
      <c r="AO10">
        <v>7.6411189999999998</v>
      </c>
      <c r="AP10">
        <v>7.3985440000000002</v>
      </c>
      <c r="AQ10">
        <v>0</v>
      </c>
      <c r="AR10">
        <v>15.940656000000001</v>
      </c>
      <c r="AS10">
        <v>15.279696</v>
      </c>
      <c r="AT10">
        <v>9.9825300000000006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70.706648999999999</v>
      </c>
      <c r="BA10">
        <f t="shared" si="1"/>
        <v>1523.0952169999998</v>
      </c>
      <c r="BD10">
        <v>6.97</v>
      </c>
      <c r="BE10">
        <v>1.79</v>
      </c>
      <c r="BF10">
        <v>2.15</v>
      </c>
      <c r="BG10">
        <v>1.67</v>
      </c>
      <c r="BH10">
        <v>6.06</v>
      </c>
      <c r="BI10">
        <v>0.56000000000000005</v>
      </c>
      <c r="BJ10">
        <v>1.31</v>
      </c>
      <c r="BK10">
        <v>1.19</v>
      </c>
      <c r="BL10">
        <v>0.76</v>
      </c>
      <c r="BM10">
        <v>0.08</v>
      </c>
      <c r="BN10">
        <v>3.13</v>
      </c>
      <c r="BO10">
        <v>1.82</v>
      </c>
      <c r="BP10">
        <v>0.25</v>
      </c>
      <c r="BQ10">
        <v>1.92</v>
      </c>
      <c r="BR10">
        <v>2.1</v>
      </c>
      <c r="BS10">
        <v>1.56</v>
      </c>
      <c r="BT10">
        <v>2.7850269999999999</v>
      </c>
      <c r="BU10">
        <v>1.297706</v>
      </c>
      <c r="BV10">
        <v>1.968296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5.1389120000000004</v>
      </c>
      <c r="CK10">
        <v>0.89025500000000002</v>
      </c>
      <c r="CL10">
        <v>2.5782639999999999</v>
      </c>
      <c r="CM10">
        <v>3.4033090000000001</v>
      </c>
      <c r="CN10">
        <v>0</v>
      </c>
      <c r="CO10">
        <v>4.1526560000000003</v>
      </c>
      <c r="CP10">
        <v>4.1165589999999996</v>
      </c>
      <c r="CQ10">
        <v>1.712971</v>
      </c>
      <c r="CR10">
        <v>0.65554000000000001</v>
      </c>
      <c r="CS10">
        <v>1.082338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70.706648999999999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248.050084</v>
      </c>
      <c r="L11">
        <v>0</v>
      </c>
      <c r="M11">
        <v>44.934168</v>
      </c>
      <c r="N11">
        <v>116.14370599999999</v>
      </c>
      <c r="O11">
        <v>121.747843</v>
      </c>
      <c r="P11">
        <v>117.680353</v>
      </c>
      <c r="Q11">
        <v>0</v>
      </c>
      <c r="R11">
        <v>10.590102</v>
      </c>
      <c r="S11">
        <v>12.311978999999999</v>
      </c>
      <c r="T11">
        <v>0</v>
      </c>
      <c r="U11">
        <v>335.92333500000001</v>
      </c>
      <c r="V11">
        <v>14.884874999999999</v>
      </c>
      <c r="W11">
        <v>44.663753999999997</v>
      </c>
      <c r="X11">
        <v>122.50134199999999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1.300473</v>
      </c>
      <c r="AE11">
        <v>0</v>
      </c>
      <c r="AF11">
        <v>6.3006979999999997</v>
      </c>
      <c r="AG11">
        <v>40.057828999999998</v>
      </c>
      <c r="AH11">
        <v>0</v>
      </c>
      <c r="AI11">
        <v>0</v>
      </c>
      <c r="AJ11">
        <v>0</v>
      </c>
      <c r="AK11">
        <v>50.641905000000001</v>
      </c>
      <c r="AL11">
        <v>67.112471999999997</v>
      </c>
      <c r="AM11">
        <v>0</v>
      </c>
      <c r="AN11">
        <v>0.63591299999999995</v>
      </c>
      <c r="AO11">
        <v>7.6411189999999998</v>
      </c>
      <c r="AP11">
        <v>7.3985440000000002</v>
      </c>
      <c r="AQ11">
        <v>0</v>
      </c>
      <c r="AR11">
        <v>15.940656000000001</v>
      </c>
      <c r="AS11">
        <v>15.279696</v>
      </c>
      <c r="AT11">
        <v>10.436197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70.706648999999999</v>
      </c>
      <c r="BA11">
        <f t="shared" si="1"/>
        <v>1482.8836919999999</v>
      </c>
      <c r="BD11">
        <v>6.97</v>
      </c>
      <c r="BE11">
        <v>1.79</v>
      </c>
      <c r="BF11">
        <v>2.15</v>
      </c>
      <c r="BG11">
        <v>1.67</v>
      </c>
      <c r="BH11">
        <v>6.06</v>
      </c>
      <c r="BI11">
        <v>0.56000000000000005</v>
      </c>
      <c r="BJ11">
        <v>1.31</v>
      </c>
      <c r="BK11">
        <v>1.19</v>
      </c>
      <c r="BL11">
        <v>0.76</v>
      </c>
      <c r="BM11">
        <v>0.08</v>
      </c>
      <c r="BN11">
        <v>3.13</v>
      </c>
      <c r="BO11">
        <v>1.82</v>
      </c>
      <c r="BP11">
        <v>0.25</v>
      </c>
      <c r="BQ11">
        <v>1.92</v>
      </c>
      <c r="BR11">
        <v>2.1</v>
      </c>
      <c r="BS11">
        <v>1.56</v>
      </c>
      <c r="BT11">
        <v>2.7850269999999999</v>
      </c>
      <c r="BU11">
        <v>1.297706</v>
      </c>
      <c r="BV11">
        <v>1.968296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5.1389120000000004</v>
      </c>
      <c r="CK11">
        <v>0.89025500000000002</v>
      </c>
      <c r="CL11">
        <v>2.5782639999999999</v>
      </c>
      <c r="CM11">
        <v>3.4033090000000001</v>
      </c>
      <c r="CN11">
        <v>0</v>
      </c>
      <c r="CO11">
        <v>4.1526560000000003</v>
      </c>
      <c r="CP11">
        <v>4.1165589999999996</v>
      </c>
      <c r="CQ11">
        <v>1.712971</v>
      </c>
      <c r="CR11">
        <v>0.65554000000000001</v>
      </c>
      <c r="CS11">
        <v>1.082338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70.706648999999999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248.050084</v>
      </c>
      <c r="L12">
        <v>0</v>
      </c>
      <c r="M12">
        <v>44.934168</v>
      </c>
      <c r="N12">
        <v>116.14370599999999</v>
      </c>
      <c r="O12">
        <v>121.747843</v>
      </c>
      <c r="P12">
        <v>117.680353</v>
      </c>
      <c r="Q12">
        <v>0</v>
      </c>
      <c r="R12">
        <v>10.590102</v>
      </c>
      <c r="S12">
        <v>12.311978999999999</v>
      </c>
      <c r="T12">
        <v>0</v>
      </c>
      <c r="U12">
        <v>335.92333500000001</v>
      </c>
      <c r="V12">
        <v>14.884874999999999</v>
      </c>
      <c r="W12">
        <v>44.663753999999997</v>
      </c>
      <c r="X12">
        <v>122.50134199999999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1.300473</v>
      </c>
      <c r="AE12">
        <v>0</v>
      </c>
      <c r="AF12">
        <v>6.3006979999999997</v>
      </c>
      <c r="AG12">
        <v>40.057828999999998</v>
      </c>
      <c r="AH12">
        <v>0</v>
      </c>
      <c r="AI12">
        <v>0</v>
      </c>
      <c r="AJ12">
        <v>0</v>
      </c>
      <c r="AK12">
        <v>50.641905000000001</v>
      </c>
      <c r="AL12">
        <v>67.112471999999997</v>
      </c>
      <c r="AM12">
        <v>0</v>
      </c>
      <c r="AN12">
        <v>0.63591299999999995</v>
      </c>
      <c r="AO12">
        <v>7.6411189999999998</v>
      </c>
      <c r="AP12">
        <v>7.3985440000000002</v>
      </c>
      <c r="AQ12">
        <v>0</v>
      </c>
      <c r="AR12">
        <v>15.940656000000001</v>
      </c>
      <c r="AS12">
        <v>15.279696</v>
      </c>
      <c r="AT12">
        <v>12.196719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70.706648999999999</v>
      </c>
      <c r="BA12">
        <f t="shared" si="1"/>
        <v>1484.6442139999999</v>
      </c>
      <c r="BD12">
        <v>6.97</v>
      </c>
      <c r="BE12">
        <v>1.79</v>
      </c>
      <c r="BF12">
        <v>2.15</v>
      </c>
      <c r="BG12">
        <v>1.67</v>
      </c>
      <c r="BH12">
        <v>6.06</v>
      </c>
      <c r="BI12">
        <v>0.56000000000000005</v>
      </c>
      <c r="BJ12">
        <v>1.31</v>
      </c>
      <c r="BK12">
        <v>1.19</v>
      </c>
      <c r="BL12">
        <v>0.76</v>
      </c>
      <c r="BM12">
        <v>0.08</v>
      </c>
      <c r="BN12">
        <v>3.13</v>
      </c>
      <c r="BO12">
        <v>1.82</v>
      </c>
      <c r="BP12">
        <v>0.25</v>
      </c>
      <c r="BQ12">
        <v>1.92</v>
      </c>
      <c r="BR12">
        <v>2.1</v>
      </c>
      <c r="BS12">
        <v>1.56</v>
      </c>
      <c r="BT12">
        <v>2.7850269999999999</v>
      </c>
      <c r="BU12">
        <v>1.297706</v>
      </c>
      <c r="BV12">
        <v>1.968296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5.1389120000000004</v>
      </c>
      <c r="CK12">
        <v>0.89025500000000002</v>
      </c>
      <c r="CL12">
        <v>2.5782639999999999</v>
      </c>
      <c r="CM12">
        <v>3.4033090000000001</v>
      </c>
      <c r="CN12">
        <v>0</v>
      </c>
      <c r="CO12">
        <v>4.1526560000000003</v>
      </c>
      <c r="CP12">
        <v>4.1165589999999996</v>
      </c>
      <c r="CQ12">
        <v>1.712971</v>
      </c>
      <c r="CR12">
        <v>0.65554000000000001</v>
      </c>
      <c r="CS12">
        <v>1.082338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70.706648999999999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248.050084</v>
      </c>
      <c r="L13">
        <v>0</v>
      </c>
      <c r="M13">
        <v>44.934168</v>
      </c>
      <c r="N13">
        <v>116.14370599999999</v>
      </c>
      <c r="O13">
        <v>121.747843</v>
      </c>
      <c r="P13">
        <v>117.680353</v>
      </c>
      <c r="Q13">
        <v>0</v>
      </c>
      <c r="R13">
        <v>10.590102</v>
      </c>
      <c r="S13">
        <v>12.311978999999999</v>
      </c>
      <c r="T13">
        <v>0</v>
      </c>
      <c r="U13">
        <v>335.92333500000001</v>
      </c>
      <c r="V13">
        <v>14.884874999999999</v>
      </c>
      <c r="W13">
        <v>38.132821</v>
      </c>
      <c r="X13">
        <v>100.871624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1.300473</v>
      </c>
      <c r="AE13">
        <v>0</v>
      </c>
      <c r="AF13">
        <v>6.3006979999999997</v>
      </c>
      <c r="AG13">
        <v>40.057828999999998</v>
      </c>
      <c r="AH13">
        <v>0</v>
      </c>
      <c r="AI13">
        <v>0</v>
      </c>
      <c r="AJ13">
        <v>0</v>
      </c>
      <c r="AK13">
        <v>50.641905000000001</v>
      </c>
      <c r="AL13">
        <v>22.370823999999999</v>
      </c>
      <c r="AM13">
        <v>0</v>
      </c>
      <c r="AN13">
        <v>0.63591299999999995</v>
      </c>
      <c r="AO13">
        <v>7.6411189999999998</v>
      </c>
      <c r="AP13">
        <v>7.3985440000000002</v>
      </c>
      <c r="AQ13">
        <v>0</v>
      </c>
      <c r="AR13">
        <v>15.940656000000001</v>
      </c>
      <c r="AS13">
        <v>15.279696</v>
      </c>
      <c r="AT13">
        <v>11.482642999999999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70.706648999999999</v>
      </c>
      <c r="BA13">
        <f t="shared" si="1"/>
        <v>1411.0278389999999</v>
      </c>
      <c r="BD13">
        <v>6.97</v>
      </c>
      <c r="BE13">
        <v>1.79</v>
      </c>
      <c r="BF13">
        <v>2.15</v>
      </c>
      <c r="BG13">
        <v>1.67</v>
      </c>
      <c r="BH13">
        <v>6.06</v>
      </c>
      <c r="BI13">
        <v>0.56000000000000005</v>
      </c>
      <c r="BJ13">
        <v>1.31</v>
      </c>
      <c r="BK13">
        <v>1.19</v>
      </c>
      <c r="BL13">
        <v>0.76</v>
      </c>
      <c r="BM13">
        <v>0.08</v>
      </c>
      <c r="BN13">
        <v>3.13</v>
      </c>
      <c r="BO13">
        <v>1.82</v>
      </c>
      <c r="BP13">
        <v>0.25</v>
      </c>
      <c r="BQ13">
        <v>1.92</v>
      </c>
      <c r="BR13">
        <v>2.1</v>
      </c>
      <c r="BS13">
        <v>1.56</v>
      </c>
      <c r="BT13">
        <v>2.7850269999999999</v>
      </c>
      <c r="BU13">
        <v>1.297706</v>
      </c>
      <c r="BV13">
        <v>1.968296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5.1389120000000004</v>
      </c>
      <c r="CK13">
        <v>0.89025500000000002</v>
      </c>
      <c r="CL13">
        <v>2.5782639999999999</v>
      </c>
      <c r="CM13">
        <v>3.4033090000000001</v>
      </c>
      <c r="CN13">
        <v>0</v>
      </c>
      <c r="CO13">
        <v>4.1526560000000003</v>
      </c>
      <c r="CP13">
        <v>4.1165589999999996</v>
      </c>
      <c r="CQ13">
        <v>1.712971</v>
      </c>
      <c r="CR13">
        <v>0.65554000000000001</v>
      </c>
      <c r="CS13">
        <v>1.082338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70.706648999999999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248.050084</v>
      </c>
      <c r="L14">
        <v>0</v>
      </c>
      <c r="M14">
        <v>44.934168</v>
      </c>
      <c r="N14">
        <v>116.14370599999999</v>
      </c>
      <c r="O14">
        <v>121.747843</v>
      </c>
      <c r="P14">
        <v>117.680353</v>
      </c>
      <c r="Q14">
        <v>0</v>
      </c>
      <c r="R14">
        <v>9.1465289999999992</v>
      </c>
      <c r="S14">
        <v>9.7185059999999996</v>
      </c>
      <c r="T14">
        <v>0</v>
      </c>
      <c r="U14">
        <v>335.92333500000001</v>
      </c>
      <c r="V14">
        <v>14.884874999999999</v>
      </c>
      <c r="W14">
        <v>38.132821</v>
      </c>
      <c r="X14">
        <v>100.871624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1.300473</v>
      </c>
      <c r="AE14">
        <v>0</v>
      </c>
      <c r="AF14">
        <v>6.3006979999999997</v>
      </c>
      <c r="AG14">
        <v>40.057828999999998</v>
      </c>
      <c r="AH14">
        <v>0</v>
      </c>
      <c r="AI14">
        <v>0</v>
      </c>
      <c r="AJ14">
        <v>0</v>
      </c>
      <c r="AK14">
        <v>50.641905000000001</v>
      </c>
      <c r="AL14">
        <v>11.185411999999999</v>
      </c>
      <c r="AM14">
        <v>0</v>
      </c>
      <c r="AN14">
        <v>0.63591299999999995</v>
      </c>
      <c r="AO14">
        <v>7.6411189999999998</v>
      </c>
      <c r="AP14">
        <v>7.3985440000000002</v>
      </c>
      <c r="AQ14">
        <v>0</v>
      </c>
      <c r="AR14">
        <v>15.940656000000001</v>
      </c>
      <c r="AS14">
        <v>15.279696</v>
      </c>
      <c r="AT14">
        <v>13.985901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70.706648999999999</v>
      </c>
      <c r="BA14">
        <f t="shared" si="1"/>
        <v>1398.3086389999999</v>
      </c>
      <c r="BD14">
        <v>6.97</v>
      </c>
      <c r="BE14">
        <v>1.79</v>
      </c>
      <c r="BF14">
        <v>2.15</v>
      </c>
      <c r="BG14">
        <v>1.67</v>
      </c>
      <c r="BH14">
        <v>6.06</v>
      </c>
      <c r="BI14">
        <v>0.56000000000000005</v>
      </c>
      <c r="BJ14">
        <v>1.31</v>
      </c>
      <c r="BK14">
        <v>1.19</v>
      </c>
      <c r="BL14">
        <v>0.76</v>
      </c>
      <c r="BM14">
        <v>0.08</v>
      </c>
      <c r="BN14">
        <v>3.13</v>
      </c>
      <c r="BO14">
        <v>1.82</v>
      </c>
      <c r="BP14">
        <v>0.25</v>
      </c>
      <c r="BQ14">
        <v>1.92</v>
      </c>
      <c r="BR14">
        <v>2.1</v>
      </c>
      <c r="BS14">
        <v>1.56</v>
      </c>
      <c r="BT14">
        <v>2.7850269999999999</v>
      </c>
      <c r="BU14">
        <v>1.297706</v>
      </c>
      <c r="BV14">
        <v>1.968296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5.1389120000000004</v>
      </c>
      <c r="CK14">
        <v>0.89025500000000002</v>
      </c>
      <c r="CL14">
        <v>2.5782639999999999</v>
      </c>
      <c r="CM14">
        <v>3.4033090000000001</v>
      </c>
      <c r="CN14">
        <v>0</v>
      </c>
      <c r="CO14">
        <v>4.1526560000000003</v>
      </c>
      <c r="CP14">
        <v>4.1165589999999996</v>
      </c>
      <c r="CQ14">
        <v>1.712971</v>
      </c>
      <c r="CR14">
        <v>0.65554000000000001</v>
      </c>
      <c r="CS14">
        <v>1.082338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70.706648999999999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248.050084</v>
      </c>
      <c r="L15">
        <v>0</v>
      </c>
      <c r="M15">
        <v>44.934168</v>
      </c>
      <c r="N15">
        <v>116.14370599999999</v>
      </c>
      <c r="O15">
        <v>121.747843</v>
      </c>
      <c r="P15">
        <v>117.680353</v>
      </c>
      <c r="Q15">
        <v>0</v>
      </c>
      <c r="R15">
        <v>9.1465289999999992</v>
      </c>
      <c r="S15">
        <v>9.7185059999999996</v>
      </c>
      <c r="T15">
        <v>0</v>
      </c>
      <c r="U15">
        <v>335.92333500000001</v>
      </c>
      <c r="V15">
        <v>14.884874999999999</v>
      </c>
      <c r="W15">
        <v>38.132821</v>
      </c>
      <c r="X15">
        <v>100.871624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1.300473</v>
      </c>
      <c r="AE15">
        <v>0</v>
      </c>
      <c r="AF15">
        <v>6.3006979999999997</v>
      </c>
      <c r="AG15">
        <v>40.057828999999998</v>
      </c>
      <c r="AH15">
        <v>0</v>
      </c>
      <c r="AI15">
        <v>0</v>
      </c>
      <c r="AJ15">
        <v>0</v>
      </c>
      <c r="AK15">
        <v>50.641905000000001</v>
      </c>
      <c r="AL15">
        <v>11.185411999999999</v>
      </c>
      <c r="AM15">
        <v>0</v>
      </c>
      <c r="AN15">
        <v>0.63591299999999995</v>
      </c>
      <c r="AO15">
        <v>7.6411189999999998</v>
      </c>
      <c r="AP15">
        <v>7.3985440000000002</v>
      </c>
      <c r="AQ15">
        <v>0</v>
      </c>
      <c r="AR15">
        <v>15.940656000000001</v>
      </c>
      <c r="AS15">
        <v>15.279696</v>
      </c>
      <c r="AT15">
        <v>14.435919999999999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70.706648999999999</v>
      </c>
      <c r="BA15">
        <f t="shared" si="1"/>
        <v>1398.7586579999997</v>
      </c>
      <c r="BD15">
        <v>6.97</v>
      </c>
      <c r="BE15">
        <v>1.79</v>
      </c>
      <c r="BF15">
        <v>2.15</v>
      </c>
      <c r="BG15">
        <v>1.67</v>
      </c>
      <c r="BH15">
        <v>6.06</v>
      </c>
      <c r="BI15">
        <v>0.56000000000000005</v>
      </c>
      <c r="BJ15">
        <v>1.31</v>
      </c>
      <c r="BK15">
        <v>1.19</v>
      </c>
      <c r="BL15">
        <v>0.76</v>
      </c>
      <c r="BM15">
        <v>0.08</v>
      </c>
      <c r="BN15">
        <v>3.13</v>
      </c>
      <c r="BO15">
        <v>1.82</v>
      </c>
      <c r="BP15">
        <v>0.25</v>
      </c>
      <c r="BQ15">
        <v>1.92</v>
      </c>
      <c r="BR15">
        <v>2.1</v>
      </c>
      <c r="BS15">
        <v>1.56</v>
      </c>
      <c r="BT15">
        <v>2.7850269999999999</v>
      </c>
      <c r="BU15">
        <v>1.297706</v>
      </c>
      <c r="BV15">
        <v>1.968296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5.1389120000000004</v>
      </c>
      <c r="CK15">
        <v>0.89025500000000002</v>
      </c>
      <c r="CL15">
        <v>2.5782639999999999</v>
      </c>
      <c r="CM15">
        <v>3.4033090000000001</v>
      </c>
      <c r="CN15">
        <v>0</v>
      </c>
      <c r="CO15">
        <v>4.1526560000000003</v>
      </c>
      <c r="CP15">
        <v>4.1165589999999996</v>
      </c>
      <c r="CQ15">
        <v>1.712971</v>
      </c>
      <c r="CR15">
        <v>0.65554000000000001</v>
      </c>
      <c r="CS15">
        <v>1.082338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70.706648999999999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248.050084</v>
      </c>
      <c r="L16">
        <v>0</v>
      </c>
      <c r="M16">
        <v>44.934168</v>
      </c>
      <c r="N16">
        <v>116.14370599999999</v>
      </c>
      <c r="O16">
        <v>121.747843</v>
      </c>
      <c r="P16">
        <v>117.680353</v>
      </c>
      <c r="Q16">
        <v>0</v>
      </c>
      <c r="R16">
        <v>9.1465289999999992</v>
      </c>
      <c r="S16">
        <v>9.7185059999999996</v>
      </c>
      <c r="T16">
        <v>0</v>
      </c>
      <c r="U16">
        <v>335.92333500000001</v>
      </c>
      <c r="V16">
        <v>14.884874999999999</v>
      </c>
      <c r="W16">
        <v>38.132821</v>
      </c>
      <c r="X16">
        <v>100.871624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1.300473</v>
      </c>
      <c r="AE16">
        <v>0</v>
      </c>
      <c r="AF16">
        <v>6.3006979999999997</v>
      </c>
      <c r="AG16">
        <v>40.057828999999998</v>
      </c>
      <c r="AH16">
        <v>0</v>
      </c>
      <c r="AI16">
        <v>0</v>
      </c>
      <c r="AJ16">
        <v>0</v>
      </c>
      <c r="AK16">
        <v>50.641905000000001</v>
      </c>
      <c r="AL16">
        <v>11.185411999999999</v>
      </c>
      <c r="AM16">
        <v>0</v>
      </c>
      <c r="AN16">
        <v>0.63591299999999995</v>
      </c>
      <c r="AO16">
        <v>7.6411189999999998</v>
      </c>
      <c r="AP16">
        <v>7.3985440000000002</v>
      </c>
      <c r="AQ16">
        <v>0</v>
      </c>
      <c r="AR16">
        <v>15.940656000000001</v>
      </c>
      <c r="AS16">
        <v>15.279696</v>
      </c>
      <c r="AT16">
        <v>9.6017440000000001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70.706648999999999</v>
      </c>
      <c r="BA16">
        <f t="shared" si="1"/>
        <v>1393.9244819999999</v>
      </c>
      <c r="BD16">
        <v>6.97</v>
      </c>
      <c r="BE16">
        <v>1.79</v>
      </c>
      <c r="BF16">
        <v>2.15</v>
      </c>
      <c r="BG16">
        <v>1.67</v>
      </c>
      <c r="BH16">
        <v>6.06</v>
      </c>
      <c r="BI16">
        <v>0.56000000000000005</v>
      </c>
      <c r="BJ16">
        <v>1.31</v>
      </c>
      <c r="BK16">
        <v>1.19</v>
      </c>
      <c r="BL16">
        <v>0.76</v>
      </c>
      <c r="BM16">
        <v>0.08</v>
      </c>
      <c r="BN16">
        <v>3.13</v>
      </c>
      <c r="BO16">
        <v>1.82</v>
      </c>
      <c r="BP16">
        <v>0.25</v>
      </c>
      <c r="BQ16">
        <v>1.92</v>
      </c>
      <c r="BR16">
        <v>2.1</v>
      </c>
      <c r="BS16">
        <v>1.56</v>
      </c>
      <c r="BT16">
        <v>2.7850269999999999</v>
      </c>
      <c r="BU16">
        <v>1.297706</v>
      </c>
      <c r="BV16">
        <v>1.968296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5.1389120000000004</v>
      </c>
      <c r="CK16">
        <v>0.89025500000000002</v>
      </c>
      <c r="CL16">
        <v>2.5782639999999999</v>
      </c>
      <c r="CM16">
        <v>3.4033090000000001</v>
      </c>
      <c r="CN16">
        <v>0</v>
      </c>
      <c r="CO16">
        <v>4.1526560000000003</v>
      </c>
      <c r="CP16">
        <v>4.1165589999999996</v>
      </c>
      <c r="CQ16">
        <v>1.712971</v>
      </c>
      <c r="CR16">
        <v>0.65554000000000001</v>
      </c>
      <c r="CS16">
        <v>1.082338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70.706648999999999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248.050084</v>
      </c>
      <c r="L17">
        <v>0</v>
      </c>
      <c r="M17">
        <v>44.934168</v>
      </c>
      <c r="N17">
        <v>116.14370599999999</v>
      </c>
      <c r="O17">
        <v>121.747843</v>
      </c>
      <c r="P17">
        <v>117.680353</v>
      </c>
      <c r="Q17">
        <v>0</v>
      </c>
      <c r="R17">
        <v>9.1465289999999992</v>
      </c>
      <c r="S17">
        <v>9.7185059999999996</v>
      </c>
      <c r="T17">
        <v>0</v>
      </c>
      <c r="U17">
        <v>335.92333500000001</v>
      </c>
      <c r="V17">
        <v>14.884874999999999</v>
      </c>
      <c r="W17">
        <v>38.132821</v>
      </c>
      <c r="X17">
        <v>100.871624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1.300473</v>
      </c>
      <c r="AE17">
        <v>0</v>
      </c>
      <c r="AF17">
        <v>6.3006979999999997</v>
      </c>
      <c r="AG17">
        <v>40.057828999999998</v>
      </c>
      <c r="AH17">
        <v>0</v>
      </c>
      <c r="AI17">
        <v>0</v>
      </c>
      <c r="AJ17">
        <v>0</v>
      </c>
      <c r="AK17">
        <v>50.641905000000001</v>
      </c>
      <c r="AL17">
        <v>11.185411999999999</v>
      </c>
      <c r="AM17">
        <v>0</v>
      </c>
      <c r="AN17">
        <v>0.63591299999999995</v>
      </c>
      <c r="AO17">
        <v>7.6411189999999998</v>
      </c>
      <c r="AP17">
        <v>7.3985440000000002</v>
      </c>
      <c r="AQ17">
        <v>0</v>
      </c>
      <c r="AR17">
        <v>15.940656000000001</v>
      </c>
      <c r="AS17">
        <v>12.948895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70.706648999999999</v>
      </c>
      <c r="BA17">
        <f t="shared" si="1"/>
        <v>1396.4278569999997</v>
      </c>
      <c r="BD17">
        <v>6.97</v>
      </c>
      <c r="BE17">
        <v>1.79</v>
      </c>
      <c r="BF17">
        <v>2.15</v>
      </c>
      <c r="BG17">
        <v>1.67</v>
      </c>
      <c r="BH17">
        <v>6.06</v>
      </c>
      <c r="BI17">
        <v>0.56000000000000005</v>
      </c>
      <c r="BJ17">
        <v>1.31</v>
      </c>
      <c r="BK17">
        <v>1.19</v>
      </c>
      <c r="BL17">
        <v>0.76</v>
      </c>
      <c r="BM17">
        <v>0.08</v>
      </c>
      <c r="BN17">
        <v>3.13</v>
      </c>
      <c r="BO17">
        <v>1.82</v>
      </c>
      <c r="BP17">
        <v>0.25</v>
      </c>
      <c r="BQ17">
        <v>1.92</v>
      </c>
      <c r="BR17">
        <v>2.1</v>
      </c>
      <c r="BS17">
        <v>1.56</v>
      </c>
      <c r="BT17">
        <v>2.7850269999999999</v>
      </c>
      <c r="BU17">
        <v>1.297706</v>
      </c>
      <c r="BV17">
        <v>1.968296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5.1389120000000004</v>
      </c>
      <c r="CK17">
        <v>0.89025500000000002</v>
      </c>
      <c r="CL17">
        <v>2.5782639999999999</v>
      </c>
      <c r="CM17">
        <v>3.4033090000000001</v>
      </c>
      <c r="CN17">
        <v>0</v>
      </c>
      <c r="CO17">
        <v>4.1526560000000003</v>
      </c>
      <c r="CP17">
        <v>4.1165589999999996</v>
      </c>
      <c r="CQ17">
        <v>1.712971</v>
      </c>
      <c r="CR17">
        <v>0.65554000000000001</v>
      </c>
      <c r="CS17">
        <v>1.082338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70.706648999999999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248.050084</v>
      </c>
      <c r="L18">
        <v>0</v>
      </c>
      <c r="M18">
        <v>44.934168</v>
      </c>
      <c r="N18">
        <v>116.14370599999999</v>
      </c>
      <c r="O18">
        <v>121.747843</v>
      </c>
      <c r="P18">
        <v>117.680353</v>
      </c>
      <c r="Q18">
        <v>0</v>
      </c>
      <c r="R18">
        <v>9.1465289999999992</v>
      </c>
      <c r="S18">
        <v>9.7185059999999996</v>
      </c>
      <c r="T18">
        <v>0</v>
      </c>
      <c r="U18">
        <v>335.92333500000001</v>
      </c>
      <c r="V18">
        <v>14.884874999999999</v>
      </c>
      <c r="W18">
        <v>38.132821</v>
      </c>
      <c r="X18">
        <v>100.871624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1.300473</v>
      </c>
      <c r="AE18">
        <v>0</v>
      </c>
      <c r="AF18">
        <v>6.3006979999999997</v>
      </c>
      <c r="AG18">
        <v>40.057828999999998</v>
      </c>
      <c r="AH18">
        <v>18.616683999999999</v>
      </c>
      <c r="AI18">
        <v>0</v>
      </c>
      <c r="AJ18">
        <v>0</v>
      </c>
      <c r="AK18">
        <v>50.641905000000001</v>
      </c>
      <c r="AL18">
        <v>11.185411999999999</v>
      </c>
      <c r="AM18">
        <v>0</v>
      </c>
      <c r="AN18">
        <v>0.63591299999999995</v>
      </c>
      <c r="AO18">
        <v>7.6411189999999998</v>
      </c>
      <c r="AP18">
        <v>7.3985440000000002</v>
      </c>
      <c r="AQ18">
        <v>0</v>
      </c>
      <c r="AR18">
        <v>15.940656000000001</v>
      </c>
      <c r="AS18">
        <v>12.948895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70.807241000000005</v>
      </c>
      <c r="BA18">
        <f t="shared" si="1"/>
        <v>1415.1451329999998</v>
      </c>
      <c r="BD18">
        <v>6.97</v>
      </c>
      <c r="BE18">
        <v>1.79</v>
      </c>
      <c r="BF18">
        <v>2.15</v>
      </c>
      <c r="BG18">
        <v>1.67</v>
      </c>
      <c r="BH18">
        <v>6.06</v>
      </c>
      <c r="BI18">
        <v>0.56000000000000005</v>
      </c>
      <c r="BJ18">
        <v>1.31</v>
      </c>
      <c r="BK18">
        <v>1.19</v>
      </c>
      <c r="BL18">
        <v>0.76</v>
      </c>
      <c r="BM18">
        <v>0.08</v>
      </c>
      <c r="BN18">
        <v>3.13</v>
      </c>
      <c r="BO18">
        <v>1.82</v>
      </c>
      <c r="BP18">
        <v>0.25</v>
      </c>
      <c r="BQ18">
        <v>1.92</v>
      </c>
      <c r="BR18">
        <v>2.1</v>
      </c>
      <c r="BS18">
        <v>1.56</v>
      </c>
      <c r="BT18">
        <v>2.7850269999999999</v>
      </c>
      <c r="BU18">
        <v>1.297706</v>
      </c>
      <c r="BV18">
        <v>1.968296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5.1389120000000004</v>
      </c>
      <c r="CK18">
        <v>0.89025500000000002</v>
      </c>
      <c r="CL18">
        <v>2.5782639999999999</v>
      </c>
      <c r="CM18">
        <v>3.4033090000000001</v>
      </c>
      <c r="CN18">
        <v>0</v>
      </c>
      <c r="CO18">
        <v>4.1526560000000003</v>
      </c>
      <c r="CP18">
        <v>4.1165589999999996</v>
      </c>
      <c r="CQ18">
        <v>1.712971</v>
      </c>
      <c r="CR18">
        <v>0.65554000000000001</v>
      </c>
      <c r="CS18">
        <v>1.082338</v>
      </c>
      <c r="CT18">
        <v>0</v>
      </c>
      <c r="CU18">
        <v>0</v>
      </c>
      <c r="CV18">
        <v>0.100592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70.807241000000005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248.050084</v>
      </c>
      <c r="L19">
        <v>0</v>
      </c>
      <c r="M19">
        <v>44.934168</v>
      </c>
      <c r="N19">
        <v>116.14370599999999</v>
      </c>
      <c r="O19">
        <v>121.747843</v>
      </c>
      <c r="P19">
        <v>117.680353</v>
      </c>
      <c r="Q19">
        <v>0</v>
      </c>
      <c r="R19">
        <v>9.1465289999999992</v>
      </c>
      <c r="S19">
        <v>9.7185059999999996</v>
      </c>
      <c r="T19">
        <v>0</v>
      </c>
      <c r="U19">
        <v>335.92333500000001</v>
      </c>
      <c r="V19">
        <v>14.884874999999999</v>
      </c>
      <c r="W19">
        <v>38.132821</v>
      </c>
      <c r="X19">
        <v>100.871624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1.300473</v>
      </c>
      <c r="AE19">
        <v>0</v>
      </c>
      <c r="AF19">
        <v>6.3006979999999997</v>
      </c>
      <c r="AG19">
        <v>40.057828999999998</v>
      </c>
      <c r="AH19">
        <v>18.616683999999999</v>
      </c>
      <c r="AI19">
        <v>0</v>
      </c>
      <c r="AJ19">
        <v>0</v>
      </c>
      <c r="AK19">
        <v>50.641905000000001</v>
      </c>
      <c r="AL19">
        <v>11.185411999999999</v>
      </c>
      <c r="AM19">
        <v>0</v>
      </c>
      <c r="AN19">
        <v>0.63591299999999995</v>
      </c>
      <c r="AO19">
        <v>7.6411189999999998</v>
      </c>
      <c r="AP19">
        <v>7.3985440000000002</v>
      </c>
      <c r="AQ19">
        <v>0</v>
      </c>
      <c r="AR19">
        <v>15.940656000000001</v>
      </c>
      <c r="AS19">
        <v>10.100137999999999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70.890294000000011</v>
      </c>
      <c r="BA19">
        <f t="shared" si="1"/>
        <v>1412.3794289999998</v>
      </c>
      <c r="BD19">
        <v>6.97</v>
      </c>
      <c r="BE19">
        <v>1.79</v>
      </c>
      <c r="BF19">
        <v>2.15</v>
      </c>
      <c r="BG19">
        <v>1.67</v>
      </c>
      <c r="BH19">
        <v>6.06</v>
      </c>
      <c r="BI19">
        <v>0.56000000000000005</v>
      </c>
      <c r="BJ19">
        <v>1.31</v>
      </c>
      <c r="BK19">
        <v>1.19</v>
      </c>
      <c r="BL19">
        <v>0.76</v>
      </c>
      <c r="BM19">
        <v>0.08</v>
      </c>
      <c r="BN19">
        <v>3.13</v>
      </c>
      <c r="BO19">
        <v>1.82</v>
      </c>
      <c r="BP19">
        <v>0.25</v>
      </c>
      <c r="BQ19">
        <v>1.92</v>
      </c>
      <c r="BR19">
        <v>2.1</v>
      </c>
      <c r="BS19">
        <v>1.56</v>
      </c>
      <c r="BT19">
        <v>2.7850269999999999</v>
      </c>
      <c r="BU19">
        <v>1.297706</v>
      </c>
      <c r="BV19">
        <v>1.968296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5.1389120000000004</v>
      </c>
      <c r="CK19">
        <v>0.89025500000000002</v>
      </c>
      <c r="CL19">
        <v>2.5782639999999999</v>
      </c>
      <c r="CM19">
        <v>3.4033090000000001</v>
      </c>
      <c r="CN19">
        <v>8.3053000000000002E-2</v>
      </c>
      <c r="CO19">
        <v>4.1526560000000003</v>
      </c>
      <c r="CP19">
        <v>4.1165589999999996</v>
      </c>
      <c r="CQ19">
        <v>1.712971</v>
      </c>
      <c r="CR19">
        <v>0.65554000000000001</v>
      </c>
      <c r="CS19">
        <v>1.082338</v>
      </c>
      <c r="CT19">
        <v>0</v>
      </c>
      <c r="CU19">
        <v>0</v>
      </c>
      <c r="CV19">
        <v>0.100592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70.890294000000011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248.050084</v>
      </c>
      <c r="L20">
        <v>0</v>
      </c>
      <c r="M20">
        <v>44.934168</v>
      </c>
      <c r="N20">
        <v>116.14370599999999</v>
      </c>
      <c r="O20">
        <v>121.747843</v>
      </c>
      <c r="P20">
        <v>117.680353</v>
      </c>
      <c r="Q20">
        <v>0</v>
      </c>
      <c r="R20">
        <v>9.1465289999999992</v>
      </c>
      <c r="S20">
        <v>9.7185059999999996</v>
      </c>
      <c r="T20">
        <v>0</v>
      </c>
      <c r="U20">
        <v>335.92333500000001</v>
      </c>
      <c r="V20">
        <v>14.884874999999999</v>
      </c>
      <c r="W20">
        <v>38.132821</v>
      </c>
      <c r="X20">
        <v>100.871624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1.300473</v>
      </c>
      <c r="AE20">
        <v>0</v>
      </c>
      <c r="AF20">
        <v>6.3006979999999997</v>
      </c>
      <c r="AG20">
        <v>40.057828999999998</v>
      </c>
      <c r="AH20">
        <v>18.616683999999999</v>
      </c>
      <c r="AI20">
        <v>0</v>
      </c>
      <c r="AJ20">
        <v>0</v>
      </c>
      <c r="AK20">
        <v>50.641905000000001</v>
      </c>
      <c r="AL20">
        <v>11.185411999999999</v>
      </c>
      <c r="AM20">
        <v>0</v>
      </c>
      <c r="AN20">
        <v>0.63591299999999995</v>
      </c>
      <c r="AO20">
        <v>7.6411189999999998</v>
      </c>
      <c r="AP20">
        <v>7.3985440000000002</v>
      </c>
      <c r="AQ20">
        <v>0</v>
      </c>
      <c r="AR20">
        <v>15.940656000000001</v>
      </c>
      <c r="AS20">
        <v>10.100137999999999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70.890294000000011</v>
      </c>
      <c r="BA20">
        <f t="shared" si="1"/>
        <v>1412.3794289999998</v>
      </c>
      <c r="BD20">
        <v>6.97</v>
      </c>
      <c r="BE20">
        <v>1.79</v>
      </c>
      <c r="BF20">
        <v>2.15</v>
      </c>
      <c r="BG20">
        <v>1.67</v>
      </c>
      <c r="BH20">
        <v>6.06</v>
      </c>
      <c r="BI20">
        <v>0.56000000000000005</v>
      </c>
      <c r="BJ20">
        <v>1.31</v>
      </c>
      <c r="BK20">
        <v>1.19</v>
      </c>
      <c r="BL20">
        <v>0.76</v>
      </c>
      <c r="BM20">
        <v>0.08</v>
      </c>
      <c r="BN20">
        <v>3.13</v>
      </c>
      <c r="BO20">
        <v>1.82</v>
      </c>
      <c r="BP20">
        <v>0.25</v>
      </c>
      <c r="BQ20">
        <v>1.92</v>
      </c>
      <c r="BR20">
        <v>2.1</v>
      </c>
      <c r="BS20">
        <v>1.56</v>
      </c>
      <c r="BT20">
        <v>2.7850269999999999</v>
      </c>
      <c r="BU20">
        <v>1.297706</v>
      </c>
      <c r="BV20">
        <v>1.968296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5.1389120000000004</v>
      </c>
      <c r="CK20">
        <v>0.89025500000000002</v>
      </c>
      <c r="CL20">
        <v>2.5782639999999999</v>
      </c>
      <c r="CM20">
        <v>3.4033090000000001</v>
      </c>
      <c r="CN20">
        <v>8.3053000000000002E-2</v>
      </c>
      <c r="CO20">
        <v>4.1526560000000003</v>
      </c>
      <c r="CP20">
        <v>4.1165589999999996</v>
      </c>
      <c r="CQ20">
        <v>1.712971</v>
      </c>
      <c r="CR20">
        <v>0.65554000000000001</v>
      </c>
      <c r="CS20">
        <v>1.082338</v>
      </c>
      <c r="CT20">
        <v>0</v>
      </c>
      <c r="CU20">
        <v>0</v>
      </c>
      <c r="CV20">
        <v>0.100592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70.890294000000011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248.050084</v>
      </c>
      <c r="L21">
        <v>0</v>
      </c>
      <c r="M21">
        <v>44.934168</v>
      </c>
      <c r="N21">
        <v>116.14370599999999</v>
      </c>
      <c r="O21">
        <v>121.747843</v>
      </c>
      <c r="P21">
        <v>117.680353</v>
      </c>
      <c r="Q21">
        <v>0</v>
      </c>
      <c r="R21">
        <v>9.1465289999999992</v>
      </c>
      <c r="S21">
        <v>9.7185059999999996</v>
      </c>
      <c r="T21">
        <v>0</v>
      </c>
      <c r="U21">
        <v>335.92333500000001</v>
      </c>
      <c r="V21">
        <v>14.884874999999999</v>
      </c>
      <c r="W21">
        <v>38.132821</v>
      </c>
      <c r="X21">
        <v>100.871624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1.300473</v>
      </c>
      <c r="AE21">
        <v>0</v>
      </c>
      <c r="AF21">
        <v>6.3006979999999997</v>
      </c>
      <c r="AG21">
        <v>40.057828999999998</v>
      </c>
      <c r="AH21">
        <v>18.616683999999999</v>
      </c>
      <c r="AI21">
        <v>0</v>
      </c>
      <c r="AJ21">
        <v>0</v>
      </c>
      <c r="AK21">
        <v>50.641905000000001</v>
      </c>
      <c r="AL21">
        <v>11.185411999999999</v>
      </c>
      <c r="AM21">
        <v>0</v>
      </c>
      <c r="AN21">
        <v>0.63591299999999995</v>
      </c>
      <c r="AO21">
        <v>7.6411189999999998</v>
      </c>
      <c r="AP21">
        <v>7.3985440000000002</v>
      </c>
      <c r="AQ21">
        <v>0</v>
      </c>
      <c r="AR21">
        <v>12.752525</v>
      </c>
      <c r="AS21">
        <v>10.100137999999999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71.001032000000009</v>
      </c>
      <c r="BA21">
        <f t="shared" si="1"/>
        <v>1409.302036</v>
      </c>
      <c r="BD21">
        <v>6.97</v>
      </c>
      <c r="BE21">
        <v>1.79</v>
      </c>
      <c r="BF21">
        <v>2.15</v>
      </c>
      <c r="BG21">
        <v>1.67</v>
      </c>
      <c r="BH21">
        <v>6.06</v>
      </c>
      <c r="BI21">
        <v>0.56000000000000005</v>
      </c>
      <c r="BJ21">
        <v>1.31</v>
      </c>
      <c r="BK21">
        <v>1.19</v>
      </c>
      <c r="BL21">
        <v>0.76</v>
      </c>
      <c r="BM21">
        <v>0.08</v>
      </c>
      <c r="BN21">
        <v>3.13</v>
      </c>
      <c r="BO21">
        <v>1.82</v>
      </c>
      <c r="BP21">
        <v>0.25</v>
      </c>
      <c r="BQ21">
        <v>1.92</v>
      </c>
      <c r="BR21">
        <v>2.1</v>
      </c>
      <c r="BS21">
        <v>1.56</v>
      </c>
      <c r="BT21">
        <v>2.7850269999999999</v>
      </c>
      <c r="BU21">
        <v>1.297706</v>
      </c>
      <c r="BV21">
        <v>1.968296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5.1389120000000004</v>
      </c>
      <c r="CK21">
        <v>0.89025500000000002</v>
      </c>
      <c r="CL21">
        <v>2.5782639999999999</v>
      </c>
      <c r="CM21">
        <v>3.4033090000000001</v>
      </c>
      <c r="CN21">
        <v>0.19379099999999999</v>
      </c>
      <c r="CO21">
        <v>4.1526560000000003</v>
      </c>
      <c r="CP21">
        <v>4.1165589999999996</v>
      </c>
      <c r="CQ21">
        <v>1.712971</v>
      </c>
      <c r="CR21">
        <v>0.65554000000000001</v>
      </c>
      <c r="CS21">
        <v>1.082338</v>
      </c>
      <c r="CT21">
        <v>0</v>
      </c>
      <c r="CU21">
        <v>0</v>
      </c>
      <c r="CV21">
        <v>0.100592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71.001032000000009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248.050084</v>
      </c>
      <c r="L22">
        <v>0</v>
      </c>
      <c r="M22">
        <v>44.934168</v>
      </c>
      <c r="N22">
        <v>116.14370599999999</v>
      </c>
      <c r="O22">
        <v>121.747843</v>
      </c>
      <c r="P22">
        <v>117.680353</v>
      </c>
      <c r="Q22">
        <v>0</v>
      </c>
      <c r="R22">
        <v>9.1465289999999992</v>
      </c>
      <c r="S22">
        <v>9.7185059999999996</v>
      </c>
      <c r="T22">
        <v>0</v>
      </c>
      <c r="U22">
        <v>335.92333500000001</v>
      </c>
      <c r="V22">
        <v>14.884874999999999</v>
      </c>
      <c r="W22">
        <v>38.132821</v>
      </c>
      <c r="X22">
        <v>100.871624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1.300473</v>
      </c>
      <c r="AE22">
        <v>0</v>
      </c>
      <c r="AF22">
        <v>6.3006979999999997</v>
      </c>
      <c r="AG22">
        <v>40.057828999999998</v>
      </c>
      <c r="AH22">
        <v>18.616683999999999</v>
      </c>
      <c r="AI22">
        <v>0</v>
      </c>
      <c r="AJ22">
        <v>0</v>
      </c>
      <c r="AK22">
        <v>50.641905000000001</v>
      </c>
      <c r="AL22">
        <v>11.185411999999999</v>
      </c>
      <c r="AM22">
        <v>0</v>
      </c>
      <c r="AN22">
        <v>0.63591299999999995</v>
      </c>
      <c r="AO22">
        <v>7.6411189999999998</v>
      </c>
      <c r="AP22">
        <v>7.3985440000000002</v>
      </c>
      <c r="AQ22">
        <v>0</v>
      </c>
      <c r="AR22">
        <v>12.752525</v>
      </c>
      <c r="AS22">
        <v>10.100137999999999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71.001032000000009</v>
      </c>
      <c r="BA22">
        <f t="shared" si="1"/>
        <v>1409.302036</v>
      </c>
      <c r="BD22">
        <v>6.97</v>
      </c>
      <c r="BE22">
        <v>1.79</v>
      </c>
      <c r="BF22">
        <v>2.15</v>
      </c>
      <c r="BG22">
        <v>1.67</v>
      </c>
      <c r="BH22">
        <v>6.06</v>
      </c>
      <c r="BI22">
        <v>0.56000000000000005</v>
      </c>
      <c r="BJ22">
        <v>1.31</v>
      </c>
      <c r="BK22">
        <v>1.19</v>
      </c>
      <c r="BL22">
        <v>0.76</v>
      </c>
      <c r="BM22">
        <v>0.08</v>
      </c>
      <c r="BN22">
        <v>3.13</v>
      </c>
      <c r="BO22">
        <v>1.82</v>
      </c>
      <c r="BP22">
        <v>0.25</v>
      </c>
      <c r="BQ22">
        <v>1.92</v>
      </c>
      <c r="BR22">
        <v>2.1</v>
      </c>
      <c r="BS22">
        <v>1.56</v>
      </c>
      <c r="BT22">
        <v>2.7850269999999999</v>
      </c>
      <c r="BU22">
        <v>1.297706</v>
      </c>
      <c r="BV22">
        <v>1.968296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5.1389120000000004</v>
      </c>
      <c r="CK22">
        <v>0.89025500000000002</v>
      </c>
      <c r="CL22">
        <v>2.5782639999999999</v>
      </c>
      <c r="CM22">
        <v>3.4033090000000001</v>
      </c>
      <c r="CN22">
        <v>0.19379099999999999</v>
      </c>
      <c r="CO22">
        <v>4.1526560000000003</v>
      </c>
      <c r="CP22">
        <v>4.1165589999999996</v>
      </c>
      <c r="CQ22">
        <v>1.712971</v>
      </c>
      <c r="CR22">
        <v>0.65554000000000001</v>
      </c>
      <c r="CS22">
        <v>1.082338</v>
      </c>
      <c r="CT22">
        <v>0</v>
      </c>
      <c r="CU22">
        <v>0</v>
      </c>
      <c r="CV22">
        <v>0.100592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71.001032000000009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288.47928400000001</v>
      </c>
      <c r="L23">
        <v>0</v>
      </c>
      <c r="M23">
        <v>44.934168</v>
      </c>
      <c r="N23">
        <v>116.14370599999999</v>
      </c>
      <c r="O23">
        <v>121.747843</v>
      </c>
      <c r="P23">
        <v>117.680353</v>
      </c>
      <c r="Q23">
        <v>0</v>
      </c>
      <c r="R23">
        <v>18.105255</v>
      </c>
      <c r="S23">
        <v>20.867339000000001</v>
      </c>
      <c r="T23">
        <v>0</v>
      </c>
      <c r="U23">
        <v>335.92333500000001</v>
      </c>
      <c r="V23">
        <v>14.884874999999999</v>
      </c>
      <c r="W23">
        <v>38.132821</v>
      </c>
      <c r="X23">
        <v>100.871624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1.300473</v>
      </c>
      <c r="AE23">
        <v>0</v>
      </c>
      <c r="AF23">
        <v>6.3006979999999997</v>
      </c>
      <c r="AG23">
        <v>40.057828999999998</v>
      </c>
      <c r="AH23">
        <v>22.991605</v>
      </c>
      <c r="AI23">
        <v>0</v>
      </c>
      <c r="AJ23">
        <v>0</v>
      </c>
      <c r="AK23">
        <v>50.641905000000001</v>
      </c>
      <c r="AL23">
        <v>11.185411999999999</v>
      </c>
      <c r="AM23">
        <v>0</v>
      </c>
      <c r="AN23">
        <v>0.63591299999999995</v>
      </c>
      <c r="AO23">
        <v>7.6411189999999998</v>
      </c>
      <c r="AP23">
        <v>7.3985440000000002</v>
      </c>
      <c r="AQ23">
        <v>0</v>
      </c>
      <c r="AR23">
        <v>12.752525</v>
      </c>
      <c r="AS23">
        <v>10.100137999999999</v>
      </c>
      <c r="AT23">
        <v>14.435919999999999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69.463966999999997</v>
      </c>
      <c r="BA23">
        <f t="shared" si="1"/>
        <v>1472.6766509999998</v>
      </c>
      <c r="BD23">
        <v>6.97</v>
      </c>
      <c r="BE23">
        <v>1.79</v>
      </c>
      <c r="BF23">
        <v>2.15</v>
      </c>
      <c r="BG23">
        <v>1.67</v>
      </c>
      <c r="BH23">
        <v>4.25</v>
      </c>
      <c r="BI23">
        <v>0.56000000000000005</v>
      </c>
      <c r="BJ23">
        <v>1.31</v>
      </c>
      <c r="BK23">
        <v>1.19</v>
      </c>
      <c r="BL23">
        <v>0.76</v>
      </c>
      <c r="BM23">
        <v>0.08</v>
      </c>
      <c r="BN23">
        <v>3.13</v>
      </c>
      <c r="BO23">
        <v>1.82</v>
      </c>
      <c r="BP23">
        <v>0.25</v>
      </c>
      <c r="BQ23">
        <v>1.92</v>
      </c>
      <c r="BR23">
        <v>2.1</v>
      </c>
      <c r="BS23">
        <v>1.56</v>
      </c>
      <c r="BT23">
        <v>2.7850269999999999</v>
      </c>
      <c r="BU23">
        <v>1.297706</v>
      </c>
      <c r="BV23">
        <v>1.968296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5.1389120000000004</v>
      </c>
      <c r="CK23">
        <v>0.89025500000000002</v>
      </c>
      <c r="CL23">
        <v>2.5782639999999999</v>
      </c>
      <c r="CM23">
        <v>3.4033090000000001</v>
      </c>
      <c r="CN23">
        <v>0.44295000000000001</v>
      </c>
      <c r="CO23">
        <v>4.1526560000000003</v>
      </c>
      <c r="CP23">
        <v>4.1165589999999996</v>
      </c>
      <c r="CQ23">
        <v>1.712971</v>
      </c>
      <c r="CR23">
        <v>0.65554000000000001</v>
      </c>
      <c r="CS23">
        <v>1.082338</v>
      </c>
      <c r="CT23">
        <v>0</v>
      </c>
      <c r="CU23">
        <v>0</v>
      </c>
      <c r="CV23">
        <v>0.12436800000000001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69.463966999999997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288.47928400000001</v>
      </c>
      <c r="L24">
        <v>0</v>
      </c>
      <c r="M24">
        <v>44.934168</v>
      </c>
      <c r="N24">
        <v>116.14370599999999</v>
      </c>
      <c r="O24">
        <v>121.747843</v>
      </c>
      <c r="P24">
        <v>117.680353</v>
      </c>
      <c r="Q24">
        <v>0</v>
      </c>
      <c r="R24">
        <v>18.105255</v>
      </c>
      <c r="S24">
        <v>20.867339000000001</v>
      </c>
      <c r="T24">
        <v>0</v>
      </c>
      <c r="U24">
        <v>335.92333500000001</v>
      </c>
      <c r="V24">
        <v>14.884874999999999</v>
      </c>
      <c r="W24">
        <v>38.132821</v>
      </c>
      <c r="X24">
        <v>100.871624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8.9732610000000008</v>
      </c>
      <c r="AE24">
        <v>15.166726000000001</v>
      </c>
      <c r="AF24">
        <v>6.3006979999999997</v>
      </c>
      <c r="AG24">
        <v>40.057828999999998</v>
      </c>
      <c r="AH24">
        <v>45.983209000000002</v>
      </c>
      <c r="AI24">
        <v>0</v>
      </c>
      <c r="AJ24">
        <v>0</v>
      </c>
      <c r="AK24">
        <v>50.641905000000001</v>
      </c>
      <c r="AL24">
        <v>11.185411999999999</v>
      </c>
      <c r="AM24">
        <v>0</v>
      </c>
      <c r="AN24">
        <v>0.63591299999999995</v>
      </c>
      <c r="AO24">
        <v>7.6411189999999998</v>
      </c>
      <c r="AP24">
        <v>7.3985440000000002</v>
      </c>
      <c r="AQ24">
        <v>15.454542999999999</v>
      </c>
      <c r="AR24">
        <v>12.752525</v>
      </c>
      <c r="AS24">
        <v>10.100137999999999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69.588334999999987</v>
      </c>
      <c r="BA24">
        <f t="shared" si="1"/>
        <v>1534.0866799999999</v>
      </c>
      <c r="BD24">
        <v>6.97</v>
      </c>
      <c r="BE24">
        <v>1.79</v>
      </c>
      <c r="BF24">
        <v>2.15</v>
      </c>
      <c r="BG24">
        <v>1.67</v>
      </c>
      <c r="BH24">
        <v>4.25</v>
      </c>
      <c r="BI24">
        <v>0.56000000000000005</v>
      </c>
      <c r="BJ24">
        <v>1.31</v>
      </c>
      <c r="BK24">
        <v>1.19</v>
      </c>
      <c r="BL24">
        <v>0.76</v>
      </c>
      <c r="BM24">
        <v>0.08</v>
      </c>
      <c r="BN24">
        <v>3.13</v>
      </c>
      <c r="BO24">
        <v>1.82</v>
      </c>
      <c r="BP24">
        <v>0.25</v>
      </c>
      <c r="BQ24">
        <v>1.92</v>
      </c>
      <c r="BR24">
        <v>2.1</v>
      </c>
      <c r="BS24">
        <v>1.56</v>
      </c>
      <c r="BT24">
        <v>2.7850269999999999</v>
      </c>
      <c r="BU24">
        <v>1.297706</v>
      </c>
      <c r="BV24">
        <v>1.968296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5.1389120000000004</v>
      </c>
      <c r="CK24">
        <v>0.89025500000000002</v>
      </c>
      <c r="CL24">
        <v>2.5782639999999999</v>
      </c>
      <c r="CM24">
        <v>3.4033090000000001</v>
      </c>
      <c r="CN24">
        <v>0.44295000000000001</v>
      </c>
      <c r="CO24">
        <v>4.1526560000000003</v>
      </c>
      <c r="CP24">
        <v>4.1165589999999996</v>
      </c>
      <c r="CQ24">
        <v>1.712971</v>
      </c>
      <c r="CR24">
        <v>0.65554000000000001</v>
      </c>
      <c r="CS24">
        <v>1.082338</v>
      </c>
      <c r="CT24">
        <v>0</v>
      </c>
      <c r="CU24">
        <v>0</v>
      </c>
      <c r="CV24">
        <v>0.24873600000000001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69.588334999999987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288.47928400000001</v>
      </c>
      <c r="L25">
        <v>0</v>
      </c>
      <c r="M25">
        <v>44.934168</v>
      </c>
      <c r="N25">
        <v>116.14370599999999</v>
      </c>
      <c r="O25">
        <v>121.747843</v>
      </c>
      <c r="P25">
        <v>117.680353</v>
      </c>
      <c r="Q25">
        <v>0</v>
      </c>
      <c r="R25">
        <v>18.105255</v>
      </c>
      <c r="S25">
        <v>20.867339000000001</v>
      </c>
      <c r="T25">
        <v>0</v>
      </c>
      <c r="U25">
        <v>335.92333500000001</v>
      </c>
      <c r="V25">
        <v>14.884874999999999</v>
      </c>
      <c r="W25">
        <v>38.132821</v>
      </c>
      <c r="X25">
        <v>100.871624</v>
      </c>
      <c r="Y25">
        <v>0</v>
      </c>
      <c r="Z25">
        <v>0</v>
      </c>
      <c r="AA25">
        <v>0</v>
      </c>
      <c r="AB25">
        <v>0</v>
      </c>
      <c r="AC25">
        <v>9.5353619999999992</v>
      </c>
      <c r="AD25">
        <v>8.9732610000000008</v>
      </c>
      <c r="AE25">
        <v>30.333451</v>
      </c>
      <c r="AF25">
        <v>6.3006979999999997</v>
      </c>
      <c r="AG25">
        <v>40.057828999999998</v>
      </c>
      <c r="AH25">
        <v>68.974813999999995</v>
      </c>
      <c r="AI25">
        <v>0</v>
      </c>
      <c r="AJ25">
        <v>0</v>
      </c>
      <c r="AK25">
        <v>50.641905000000001</v>
      </c>
      <c r="AL25">
        <v>11.185411999999999</v>
      </c>
      <c r="AM25">
        <v>0</v>
      </c>
      <c r="AN25">
        <v>0.63591299999999995</v>
      </c>
      <c r="AO25">
        <v>7.6411189999999998</v>
      </c>
      <c r="AP25">
        <v>7.3985440000000002</v>
      </c>
      <c r="AQ25">
        <v>30.909085999999999</v>
      </c>
      <c r="AR25">
        <v>12.752525</v>
      </c>
      <c r="AS25">
        <v>10.100137999999999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70.201010999999994</v>
      </c>
      <c r="BA25">
        <f t="shared" si="1"/>
        <v>1597.8475909999997</v>
      </c>
      <c r="BD25">
        <v>6.97</v>
      </c>
      <c r="BE25">
        <v>1.79</v>
      </c>
      <c r="BF25">
        <v>2.15</v>
      </c>
      <c r="BG25">
        <v>1.67</v>
      </c>
      <c r="BH25">
        <v>4.25</v>
      </c>
      <c r="BI25">
        <v>0.56000000000000005</v>
      </c>
      <c r="BJ25">
        <v>1.31</v>
      </c>
      <c r="BK25">
        <v>1.19</v>
      </c>
      <c r="BL25">
        <v>0.76</v>
      </c>
      <c r="BM25">
        <v>0.08</v>
      </c>
      <c r="BN25">
        <v>3.13</v>
      </c>
      <c r="BO25">
        <v>1.82</v>
      </c>
      <c r="BP25">
        <v>0.25</v>
      </c>
      <c r="BQ25">
        <v>1.92</v>
      </c>
      <c r="BR25">
        <v>2.1</v>
      </c>
      <c r="BS25">
        <v>1.56</v>
      </c>
      <c r="BT25">
        <v>2.7850269999999999</v>
      </c>
      <c r="BU25">
        <v>1.297706</v>
      </c>
      <c r="BV25">
        <v>1.968296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5.1389120000000004</v>
      </c>
      <c r="CK25">
        <v>0.89025500000000002</v>
      </c>
      <c r="CL25">
        <v>2.5782639999999999</v>
      </c>
      <c r="CM25">
        <v>3.4033090000000001</v>
      </c>
      <c r="CN25">
        <v>0.66442500000000004</v>
      </c>
      <c r="CO25">
        <v>4.1526560000000003</v>
      </c>
      <c r="CP25">
        <v>4.1165589999999996</v>
      </c>
      <c r="CQ25">
        <v>1.712971</v>
      </c>
      <c r="CR25">
        <v>0.65554000000000001</v>
      </c>
      <c r="CS25">
        <v>1.082338</v>
      </c>
      <c r="CT25">
        <v>0</v>
      </c>
      <c r="CU25">
        <v>0.26683299999999999</v>
      </c>
      <c r="CV25">
        <v>0.37310399999999999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70.201010999999994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288.47928400000001</v>
      </c>
      <c r="L26">
        <v>0</v>
      </c>
      <c r="M26">
        <v>44.934168</v>
      </c>
      <c r="N26">
        <v>116.14370599999999</v>
      </c>
      <c r="O26">
        <v>121.747843</v>
      </c>
      <c r="P26">
        <v>117.680353</v>
      </c>
      <c r="Q26">
        <v>0</v>
      </c>
      <c r="R26">
        <v>18.105255</v>
      </c>
      <c r="S26">
        <v>20.867339000000001</v>
      </c>
      <c r="T26">
        <v>0</v>
      </c>
      <c r="U26">
        <v>335.92333500000001</v>
      </c>
      <c r="V26">
        <v>14.884874999999999</v>
      </c>
      <c r="W26">
        <v>38.132821</v>
      </c>
      <c r="X26">
        <v>100.871624</v>
      </c>
      <c r="Y26">
        <v>0</v>
      </c>
      <c r="Z26">
        <v>6.247274</v>
      </c>
      <c r="AA26">
        <v>0</v>
      </c>
      <c r="AB26">
        <v>12.923868000000001</v>
      </c>
      <c r="AC26">
        <v>9.5353619999999992</v>
      </c>
      <c r="AD26">
        <v>17.946522000000002</v>
      </c>
      <c r="AE26">
        <v>40.570990999999999</v>
      </c>
      <c r="AF26">
        <v>6.3006979999999997</v>
      </c>
      <c r="AG26">
        <v>40.057828999999998</v>
      </c>
      <c r="AH26">
        <v>91.966419000000002</v>
      </c>
      <c r="AI26">
        <v>0</v>
      </c>
      <c r="AJ26">
        <v>0</v>
      </c>
      <c r="AK26">
        <v>50.641905000000001</v>
      </c>
      <c r="AL26">
        <v>11.185411999999999</v>
      </c>
      <c r="AM26">
        <v>5.1206469999999999</v>
      </c>
      <c r="AN26">
        <v>0.63591299999999995</v>
      </c>
      <c r="AO26">
        <v>7.6411189999999998</v>
      </c>
      <c r="AP26">
        <v>7.3985440000000002</v>
      </c>
      <c r="AQ26">
        <v>30.909085999999999</v>
      </c>
      <c r="AR26">
        <v>12.752525</v>
      </c>
      <c r="AS26">
        <v>10.100137999999999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70.45084700000001</v>
      </c>
      <c r="BA26">
        <f t="shared" si="1"/>
        <v>1664.5916220000001</v>
      </c>
      <c r="BD26">
        <v>6.97</v>
      </c>
      <c r="BE26">
        <v>1.79</v>
      </c>
      <c r="BF26">
        <v>2.15</v>
      </c>
      <c r="BG26">
        <v>1.67</v>
      </c>
      <c r="BH26">
        <v>4.25</v>
      </c>
      <c r="BI26">
        <v>0.57999999999999996</v>
      </c>
      <c r="BJ26">
        <v>1.34</v>
      </c>
      <c r="BK26">
        <v>1.19</v>
      </c>
      <c r="BL26">
        <v>0.76</v>
      </c>
      <c r="BM26">
        <v>0.08</v>
      </c>
      <c r="BN26">
        <v>3.13</v>
      </c>
      <c r="BO26">
        <v>1.82</v>
      </c>
      <c r="BP26">
        <v>0.25</v>
      </c>
      <c r="BQ26">
        <v>1.92</v>
      </c>
      <c r="BR26">
        <v>2.1</v>
      </c>
      <c r="BS26">
        <v>1.56</v>
      </c>
      <c r="BT26">
        <v>2.7850269999999999</v>
      </c>
      <c r="BU26">
        <v>1.297706</v>
      </c>
      <c r="BV26">
        <v>1.968296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5.1389120000000004</v>
      </c>
      <c r="CK26">
        <v>0.89025500000000002</v>
      </c>
      <c r="CL26">
        <v>2.5782639999999999</v>
      </c>
      <c r="CM26">
        <v>3.4033090000000001</v>
      </c>
      <c r="CN26">
        <v>0.66442500000000004</v>
      </c>
      <c r="CO26">
        <v>4.1526560000000003</v>
      </c>
      <c r="CP26">
        <v>4.1165589999999996</v>
      </c>
      <c r="CQ26">
        <v>1.712971</v>
      </c>
      <c r="CR26">
        <v>0.65554000000000001</v>
      </c>
      <c r="CS26">
        <v>1.082338</v>
      </c>
      <c r="CT26">
        <v>0</v>
      </c>
      <c r="CU26">
        <v>0.34230100000000002</v>
      </c>
      <c r="CV26">
        <v>0.49747200000000003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70.45084700000001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288.47928400000001</v>
      </c>
      <c r="L27">
        <v>0</v>
      </c>
      <c r="M27">
        <v>44.934168</v>
      </c>
      <c r="N27">
        <v>116.14370599999999</v>
      </c>
      <c r="O27">
        <v>121.747843</v>
      </c>
      <c r="P27">
        <v>117.680353</v>
      </c>
      <c r="Q27">
        <v>0</v>
      </c>
      <c r="R27">
        <v>18.105255</v>
      </c>
      <c r="S27">
        <v>20.867339000000001</v>
      </c>
      <c r="T27">
        <v>0</v>
      </c>
      <c r="U27">
        <v>335.92333500000001</v>
      </c>
      <c r="V27">
        <v>13.961392999999999</v>
      </c>
      <c r="W27">
        <v>44.663753999999997</v>
      </c>
      <c r="X27">
        <v>122.50134199999999</v>
      </c>
      <c r="Y27">
        <v>0</v>
      </c>
      <c r="Z27">
        <v>12.600434</v>
      </c>
      <c r="AA27">
        <v>0</v>
      </c>
      <c r="AB27">
        <v>25.979610999999998</v>
      </c>
      <c r="AC27">
        <v>19.070723000000001</v>
      </c>
      <c r="AD27">
        <v>26.919782999999999</v>
      </c>
      <c r="AE27">
        <v>48.659911000000001</v>
      </c>
      <c r="AF27">
        <v>17.448087999999998</v>
      </c>
      <c r="AG27">
        <v>40.057828999999998</v>
      </c>
      <c r="AH27">
        <v>114.95802399999999</v>
      </c>
      <c r="AI27">
        <v>2.5085359999999999</v>
      </c>
      <c r="AJ27">
        <v>0</v>
      </c>
      <c r="AK27">
        <v>50.641905000000001</v>
      </c>
      <c r="AL27">
        <v>11.185411999999999</v>
      </c>
      <c r="AM27">
        <v>10.241294</v>
      </c>
      <c r="AN27">
        <v>0.63591299999999995</v>
      </c>
      <c r="AO27">
        <v>6.6506030000000003</v>
      </c>
      <c r="AP27">
        <v>7.3985440000000002</v>
      </c>
      <c r="AQ27">
        <v>46.363629000000003</v>
      </c>
      <c r="AR27">
        <v>15.940656000000001</v>
      </c>
      <c r="AS27">
        <v>10.100137999999999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70.849584000000007</v>
      </c>
      <c r="BA27">
        <f t="shared" si="1"/>
        <v>1797.6543090000002</v>
      </c>
      <c r="BD27">
        <v>6.97</v>
      </c>
      <c r="BE27">
        <v>1.79</v>
      </c>
      <c r="BF27">
        <v>2.15</v>
      </c>
      <c r="BG27">
        <v>1.67</v>
      </c>
      <c r="BH27">
        <v>3.77</v>
      </c>
      <c r="BI27">
        <v>0.57999999999999996</v>
      </c>
      <c r="BJ27">
        <v>1.34</v>
      </c>
      <c r="BK27">
        <v>1.19</v>
      </c>
      <c r="BL27">
        <v>0.76</v>
      </c>
      <c r="BM27">
        <v>0.08</v>
      </c>
      <c r="BN27">
        <v>3.13</v>
      </c>
      <c r="BO27">
        <v>1.82</v>
      </c>
      <c r="BP27">
        <v>0.25</v>
      </c>
      <c r="BQ27">
        <v>1.92</v>
      </c>
      <c r="BR27">
        <v>2.1</v>
      </c>
      <c r="BS27">
        <v>1.56</v>
      </c>
      <c r="BT27">
        <v>2.7850269999999999</v>
      </c>
      <c r="BU27">
        <v>1.297706</v>
      </c>
      <c r="BV27">
        <v>1.968296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5.1389120000000004</v>
      </c>
      <c r="CK27">
        <v>0.89025500000000002</v>
      </c>
      <c r="CL27">
        <v>2.5782639999999999</v>
      </c>
      <c r="CM27">
        <v>3.4033090000000001</v>
      </c>
      <c r="CN27">
        <v>0.91358399999999995</v>
      </c>
      <c r="CO27">
        <v>4.1526560000000003</v>
      </c>
      <c r="CP27">
        <v>4.1165589999999996</v>
      </c>
      <c r="CQ27">
        <v>1.712971</v>
      </c>
      <c r="CR27">
        <v>0.65554000000000001</v>
      </c>
      <c r="CS27">
        <v>1.082338</v>
      </c>
      <c r="CT27">
        <v>0.31384600000000001</v>
      </c>
      <c r="CU27">
        <v>0.53366499999999994</v>
      </c>
      <c r="CV27">
        <v>0.62183999999999995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70.849584000000007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288.47928400000001</v>
      </c>
      <c r="L28">
        <v>0</v>
      </c>
      <c r="M28">
        <v>44.934168</v>
      </c>
      <c r="N28">
        <v>116.14370599999999</v>
      </c>
      <c r="O28">
        <v>121.747843</v>
      </c>
      <c r="P28">
        <v>117.680353</v>
      </c>
      <c r="Q28">
        <v>0</v>
      </c>
      <c r="R28">
        <v>18.105255</v>
      </c>
      <c r="S28">
        <v>20.867339000000001</v>
      </c>
      <c r="T28">
        <v>0</v>
      </c>
      <c r="U28">
        <v>335.92333500000001</v>
      </c>
      <c r="V28">
        <v>13.961392999999999</v>
      </c>
      <c r="W28">
        <v>44.663753999999997</v>
      </c>
      <c r="X28">
        <v>122.50134199999999</v>
      </c>
      <c r="Y28">
        <v>0</v>
      </c>
      <c r="Z28">
        <v>18.926064</v>
      </c>
      <c r="AA28">
        <v>13.383990000000001</v>
      </c>
      <c r="AB28">
        <v>39.088106000000003</v>
      </c>
      <c r="AC28">
        <v>28.634943</v>
      </c>
      <c r="AD28">
        <v>35.893044000000003</v>
      </c>
      <c r="AE28">
        <v>48.659911000000001</v>
      </c>
      <c r="AF28">
        <v>29.080145999999999</v>
      </c>
      <c r="AG28">
        <v>40.057828999999998</v>
      </c>
      <c r="AH28">
        <v>137.94962799999999</v>
      </c>
      <c r="AI28">
        <v>5.0170709999999996</v>
      </c>
      <c r="AJ28">
        <v>0</v>
      </c>
      <c r="AK28">
        <v>50.641905000000001</v>
      </c>
      <c r="AL28">
        <v>11.185411999999999</v>
      </c>
      <c r="AM28">
        <v>15.598278000000001</v>
      </c>
      <c r="AN28">
        <v>0.63591299999999995</v>
      </c>
      <c r="AO28">
        <v>6.6506030000000003</v>
      </c>
      <c r="AP28">
        <v>7.3985440000000002</v>
      </c>
      <c r="AQ28">
        <v>61.818171999999997</v>
      </c>
      <c r="AR28">
        <v>15.940656000000001</v>
      </c>
      <c r="AS28">
        <v>10.100137999999999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71.89616199999999</v>
      </c>
      <c r="BA28">
        <f t="shared" si="1"/>
        <v>1908.000207</v>
      </c>
      <c r="BD28">
        <v>6.97</v>
      </c>
      <c r="BE28">
        <v>1.79</v>
      </c>
      <c r="BF28">
        <v>2.15</v>
      </c>
      <c r="BG28">
        <v>1.67</v>
      </c>
      <c r="BH28">
        <v>3.77</v>
      </c>
      <c r="BI28">
        <v>0.57999999999999996</v>
      </c>
      <c r="BJ28">
        <v>1.34</v>
      </c>
      <c r="BK28">
        <v>1.19</v>
      </c>
      <c r="BL28">
        <v>0.76</v>
      </c>
      <c r="BM28">
        <v>0.08</v>
      </c>
      <c r="BN28">
        <v>3.13</v>
      </c>
      <c r="BO28">
        <v>1.82</v>
      </c>
      <c r="BP28">
        <v>0.25</v>
      </c>
      <c r="BQ28">
        <v>1.92</v>
      </c>
      <c r="BR28">
        <v>2.1</v>
      </c>
      <c r="BS28">
        <v>1.56</v>
      </c>
      <c r="BT28">
        <v>2.7850269999999999</v>
      </c>
      <c r="BU28">
        <v>1.297706</v>
      </c>
      <c r="BV28">
        <v>1.968296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5.1389120000000004</v>
      </c>
      <c r="CK28">
        <v>0.89025500000000002</v>
      </c>
      <c r="CL28">
        <v>2.5782639999999999</v>
      </c>
      <c r="CM28">
        <v>3.4033090000000001</v>
      </c>
      <c r="CN28">
        <v>0.94126900000000002</v>
      </c>
      <c r="CO28">
        <v>4.1526560000000003</v>
      </c>
      <c r="CP28">
        <v>4.1165589999999996</v>
      </c>
      <c r="CQ28">
        <v>1.712971</v>
      </c>
      <c r="CR28">
        <v>0.65554000000000001</v>
      </c>
      <c r="CS28">
        <v>1.082338</v>
      </c>
      <c r="CT28">
        <v>0.94153799999999999</v>
      </c>
      <c r="CU28">
        <v>0.80049800000000004</v>
      </c>
      <c r="CV28">
        <v>0.74620799999999998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71.89616199999999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288.47928400000001</v>
      </c>
      <c r="L29">
        <v>0</v>
      </c>
      <c r="M29">
        <v>44.934168</v>
      </c>
      <c r="N29">
        <v>116.14370599999999</v>
      </c>
      <c r="O29">
        <v>121.747843</v>
      </c>
      <c r="P29">
        <v>117.680353</v>
      </c>
      <c r="Q29">
        <v>0</v>
      </c>
      <c r="R29">
        <v>18.105255</v>
      </c>
      <c r="S29">
        <v>20.867339000000001</v>
      </c>
      <c r="T29">
        <v>0</v>
      </c>
      <c r="U29">
        <v>335.92333500000001</v>
      </c>
      <c r="V29">
        <v>14.884874999999999</v>
      </c>
      <c r="W29">
        <v>44.663753999999997</v>
      </c>
      <c r="X29">
        <v>122.50134199999999</v>
      </c>
      <c r="Y29">
        <v>0</v>
      </c>
      <c r="Z29">
        <v>18.926064</v>
      </c>
      <c r="AA29">
        <v>13.383990000000001</v>
      </c>
      <c r="AB29">
        <v>39.088106000000003</v>
      </c>
      <c r="AC29">
        <v>28.634943</v>
      </c>
      <c r="AD29">
        <v>35.893044000000003</v>
      </c>
      <c r="AE29">
        <v>48.659911000000001</v>
      </c>
      <c r="AF29">
        <v>29.080145999999999</v>
      </c>
      <c r="AG29">
        <v>40.057828999999998</v>
      </c>
      <c r="AH29">
        <v>137.94962799999999</v>
      </c>
      <c r="AI29">
        <v>32.610962999999998</v>
      </c>
      <c r="AJ29">
        <v>0</v>
      </c>
      <c r="AK29">
        <v>50.641905000000001</v>
      </c>
      <c r="AL29">
        <v>11.185411999999999</v>
      </c>
      <c r="AM29">
        <v>15.598278000000001</v>
      </c>
      <c r="AN29">
        <v>0.63591299999999995</v>
      </c>
      <c r="AO29">
        <v>6.6506030000000003</v>
      </c>
      <c r="AP29">
        <v>6.7819979999999997</v>
      </c>
      <c r="AQ29">
        <v>61.818171999999997</v>
      </c>
      <c r="AR29">
        <v>15.940656000000001</v>
      </c>
      <c r="AS29">
        <v>10.100137999999999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72.329100999999994</v>
      </c>
      <c r="BA29">
        <f t="shared" si="1"/>
        <v>1936.3339740000001</v>
      </c>
      <c r="BD29">
        <v>6.97</v>
      </c>
      <c r="BE29">
        <v>1.79</v>
      </c>
      <c r="BF29">
        <v>2.15</v>
      </c>
      <c r="BG29">
        <v>1.67</v>
      </c>
      <c r="BH29">
        <v>3.77</v>
      </c>
      <c r="BI29">
        <v>0.57999999999999996</v>
      </c>
      <c r="BJ29">
        <v>1.34</v>
      </c>
      <c r="BK29">
        <v>1.19</v>
      </c>
      <c r="BL29">
        <v>0.76</v>
      </c>
      <c r="BM29">
        <v>0.08</v>
      </c>
      <c r="BN29">
        <v>3.13</v>
      </c>
      <c r="BO29">
        <v>1.82</v>
      </c>
      <c r="BP29">
        <v>0.25</v>
      </c>
      <c r="BQ29">
        <v>1.92</v>
      </c>
      <c r="BR29">
        <v>2.1</v>
      </c>
      <c r="BS29">
        <v>1.56</v>
      </c>
      <c r="BT29">
        <v>2.7850269999999999</v>
      </c>
      <c r="BU29">
        <v>1.297706</v>
      </c>
      <c r="BV29">
        <v>1.968296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5.1389120000000004</v>
      </c>
      <c r="CK29">
        <v>0.89025500000000002</v>
      </c>
      <c r="CL29">
        <v>2.5782639999999999</v>
      </c>
      <c r="CM29">
        <v>3.4033090000000001</v>
      </c>
      <c r="CN29">
        <v>1.107375</v>
      </c>
      <c r="CO29">
        <v>4.1526560000000003</v>
      </c>
      <c r="CP29">
        <v>4.1165589999999996</v>
      </c>
      <c r="CQ29">
        <v>1.712971</v>
      </c>
      <c r="CR29">
        <v>0.65554000000000001</v>
      </c>
      <c r="CS29">
        <v>1.082338</v>
      </c>
      <c r="CT29">
        <v>0.94153799999999999</v>
      </c>
      <c r="CU29">
        <v>1.067331</v>
      </c>
      <c r="CV29">
        <v>0.74620799999999998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72.329100999999994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288.47928400000001</v>
      </c>
      <c r="L30">
        <v>0</v>
      </c>
      <c r="M30">
        <v>44.934168</v>
      </c>
      <c r="N30">
        <v>116.14370599999999</v>
      </c>
      <c r="O30">
        <v>121.747843</v>
      </c>
      <c r="P30">
        <v>117.680353</v>
      </c>
      <c r="Q30">
        <v>0</v>
      </c>
      <c r="R30">
        <v>18.105255</v>
      </c>
      <c r="S30">
        <v>20.867339000000001</v>
      </c>
      <c r="T30">
        <v>0</v>
      </c>
      <c r="U30">
        <v>335.92333500000001</v>
      </c>
      <c r="V30">
        <v>14.884874999999999</v>
      </c>
      <c r="W30">
        <v>44.663753999999997</v>
      </c>
      <c r="X30">
        <v>122.50134199999999</v>
      </c>
      <c r="Y30">
        <v>0</v>
      </c>
      <c r="Z30">
        <v>18.926064</v>
      </c>
      <c r="AA30">
        <v>13.383990000000001</v>
      </c>
      <c r="AB30">
        <v>39.088106000000003</v>
      </c>
      <c r="AC30">
        <v>28.634943</v>
      </c>
      <c r="AD30">
        <v>35.893044000000003</v>
      </c>
      <c r="AE30">
        <v>48.659911000000001</v>
      </c>
      <c r="AF30">
        <v>29.080145999999999</v>
      </c>
      <c r="AG30">
        <v>40.057828999999998</v>
      </c>
      <c r="AH30">
        <v>137.94962799999999</v>
      </c>
      <c r="AI30">
        <v>32.610962999999998</v>
      </c>
      <c r="AJ30">
        <v>0</v>
      </c>
      <c r="AK30">
        <v>50.641905000000001</v>
      </c>
      <c r="AL30">
        <v>11.185411999999999</v>
      </c>
      <c r="AM30">
        <v>15.598278000000001</v>
      </c>
      <c r="AN30">
        <v>0.63591299999999995</v>
      </c>
      <c r="AO30">
        <v>6.6506030000000003</v>
      </c>
      <c r="AP30">
        <v>6.7819979999999997</v>
      </c>
      <c r="AQ30">
        <v>61.818171999999997</v>
      </c>
      <c r="AR30">
        <v>15.940656000000001</v>
      </c>
      <c r="AS30">
        <v>10.100137999999999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72.595206999999974</v>
      </c>
      <c r="BA30">
        <f t="shared" si="1"/>
        <v>1936.6000800000002</v>
      </c>
      <c r="BD30">
        <v>6.97</v>
      </c>
      <c r="BE30">
        <v>1.79</v>
      </c>
      <c r="BF30">
        <v>2.15</v>
      </c>
      <c r="BG30">
        <v>1.67</v>
      </c>
      <c r="BH30">
        <v>3.87</v>
      </c>
      <c r="BI30">
        <v>0.57999999999999996</v>
      </c>
      <c r="BJ30">
        <v>1.34</v>
      </c>
      <c r="BK30">
        <v>1.19</v>
      </c>
      <c r="BL30">
        <v>0.76</v>
      </c>
      <c r="BM30">
        <v>0.08</v>
      </c>
      <c r="BN30">
        <v>3.13</v>
      </c>
      <c r="BO30">
        <v>1.82</v>
      </c>
      <c r="BP30">
        <v>0.25</v>
      </c>
      <c r="BQ30">
        <v>1.92</v>
      </c>
      <c r="BR30">
        <v>2.1</v>
      </c>
      <c r="BS30">
        <v>1.56</v>
      </c>
      <c r="BT30">
        <v>2.7850269999999999</v>
      </c>
      <c r="BU30">
        <v>1.297706</v>
      </c>
      <c r="BV30">
        <v>1.968296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5.1389120000000004</v>
      </c>
      <c r="CK30">
        <v>0.89025500000000002</v>
      </c>
      <c r="CL30">
        <v>2.5782639999999999</v>
      </c>
      <c r="CM30">
        <v>3.4033090000000001</v>
      </c>
      <c r="CN30">
        <v>1.2734810000000001</v>
      </c>
      <c r="CO30">
        <v>4.1526560000000003</v>
      </c>
      <c r="CP30">
        <v>4.1165589999999996</v>
      </c>
      <c r="CQ30">
        <v>1.712971</v>
      </c>
      <c r="CR30">
        <v>0.65554000000000001</v>
      </c>
      <c r="CS30">
        <v>1.082338</v>
      </c>
      <c r="CT30">
        <v>0.94153799999999999</v>
      </c>
      <c r="CU30">
        <v>1.067331</v>
      </c>
      <c r="CV30">
        <v>0.74620799999999998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72.595206999999974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288.47928400000001</v>
      </c>
      <c r="L31">
        <v>0</v>
      </c>
      <c r="M31">
        <v>44.934168</v>
      </c>
      <c r="N31">
        <v>116.14370599999999</v>
      </c>
      <c r="O31">
        <v>121.747843</v>
      </c>
      <c r="P31">
        <v>117.680353</v>
      </c>
      <c r="Q31">
        <v>0</v>
      </c>
      <c r="R31">
        <v>18.105255</v>
      </c>
      <c r="S31">
        <v>20.867339000000001</v>
      </c>
      <c r="T31">
        <v>0</v>
      </c>
      <c r="U31">
        <v>335.92333500000001</v>
      </c>
      <c r="V31">
        <v>14.884874999999999</v>
      </c>
      <c r="W31">
        <v>44.663753999999997</v>
      </c>
      <c r="X31">
        <v>122.50134199999999</v>
      </c>
      <c r="Y31">
        <v>0</v>
      </c>
      <c r="Z31">
        <v>18.926064</v>
      </c>
      <c r="AA31">
        <v>13.383990000000001</v>
      </c>
      <c r="AB31">
        <v>39.088106000000003</v>
      </c>
      <c r="AC31">
        <v>28.634943</v>
      </c>
      <c r="AD31">
        <v>35.893044000000003</v>
      </c>
      <c r="AE31">
        <v>48.659911000000001</v>
      </c>
      <c r="AF31">
        <v>29.080145999999999</v>
      </c>
      <c r="AG31">
        <v>40.057828999999998</v>
      </c>
      <c r="AH31">
        <v>137.94962799999999</v>
      </c>
      <c r="AI31">
        <v>32.610962999999998</v>
      </c>
      <c r="AJ31">
        <v>0</v>
      </c>
      <c r="AK31">
        <v>50.641905000000001</v>
      </c>
      <c r="AL31">
        <v>11.185411999999999</v>
      </c>
      <c r="AM31">
        <v>15.598278000000001</v>
      </c>
      <c r="AN31">
        <v>0.63591299999999995</v>
      </c>
      <c r="AO31">
        <v>6.6506030000000003</v>
      </c>
      <c r="AP31">
        <v>6.7819979999999997</v>
      </c>
      <c r="AQ31">
        <v>61.818171999999997</v>
      </c>
      <c r="AR31">
        <v>15.940656000000001</v>
      </c>
      <c r="AS31">
        <v>10.100137999999999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72.711313999999973</v>
      </c>
      <c r="BA31">
        <f t="shared" si="1"/>
        <v>1936.716187</v>
      </c>
      <c r="BD31">
        <v>6.97</v>
      </c>
      <c r="BE31">
        <v>1.79</v>
      </c>
      <c r="BF31">
        <v>2.15</v>
      </c>
      <c r="BG31">
        <v>1.67</v>
      </c>
      <c r="BH31">
        <v>3.87</v>
      </c>
      <c r="BI31">
        <v>0.56000000000000005</v>
      </c>
      <c r="BJ31">
        <v>1.31</v>
      </c>
      <c r="BK31">
        <v>1.19</v>
      </c>
      <c r="BL31">
        <v>0.76</v>
      </c>
      <c r="BM31">
        <v>0.08</v>
      </c>
      <c r="BN31">
        <v>3.13</v>
      </c>
      <c r="BO31">
        <v>1.82</v>
      </c>
      <c r="BP31">
        <v>0.25</v>
      </c>
      <c r="BQ31">
        <v>1.92</v>
      </c>
      <c r="BR31">
        <v>2.1</v>
      </c>
      <c r="BS31">
        <v>1.56</v>
      </c>
      <c r="BT31">
        <v>2.7850269999999999</v>
      </c>
      <c r="BU31">
        <v>1.297706</v>
      </c>
      <c r="BV31">
        <v>1.968296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5.1389120000000004</v>
      </c>
      <c r="CK31">
        <v>0.89025500000000002</v>
      </c>
      <c r="CL31">
        <v>2.5782639999999999</v>
      </c>
      <c r="CM31">
        <v>3.4033090000000001</v>
      </c>
      <c r="CN31">
        <v>1.4395880000000001</v>
      </c>
      <c r="CO31">
        <v>4.1526560000000003</v>
      </c>
      <c r="CP31">
        <v>4.1165589999999996</v>
      </c>
      <c r="CQ31">
        <v>1.712971</v>
      </c>
      <c r="CR31">
        <v>0.65554000000000001</v>
      </c>
      <c r="CS31">
        <v>1.082338</v>
      </c>
      <c r="CT31">
        <v>0.94153799999999999</v>
      </c>
      <c r="CU31">
        <v>1.067331</v>
      </c>
      <c r="CV31">
        <v>0.74620799999999998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72.711313999999973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288.47928400000001</v>
      </c>
      <c r="L32">
        <v>0</v>
      </c>
      <c r="M32">
        <v>44.934168</v>
      </c>
      <c r="N32">
        <v>116.14370599999999</v>
      </c>
      <c r="O32">
        <v>121.747843</v>
      </c>
      <c r="P32">
        <v>117.680353</v>
      </c>
      <c r="Q32">
        <v>0</v>
      </c>
      <c r="R32">
        <v>18.105255</v>
      </c>
      <c r="S32">
        <v>20.867339000000001</v>
      </c>
      <c r="T32">
        <v>0</v>
      </c>
      <c r="U32">
        <v>335.92333500000001</v>
      </c>
      <c r="V32">
        <v>14.884874999999999</v>
      </c>
      <c r="W32">
        <v>44.663753999999997</v>
      </c>
      <c r="X32">
        <v>122.50134199999999</v>
      </c>
      <c r="Y32">
        <v>0</v>
      </c>
      <c r="Z32">
        <v>18.926064</v>
      </c>
      <c r="AA32">
        <v>13.383990000000001</v>
      </c>
      <c r="AB32">
        <v>39.088106000000003</v>
      </c>
      <c r="AC32">
        <v>28.634943</v>
      </c>
      <c r="AD32">
        <v>35.893044000000003</v>
      </c>
      <c r="AE32">
        <v>48.659911000000001</v>
      </c>
      <c r="AF32">
        <v>29.080145999999999</v>
      </c>
      <c r="AG32">
        <v>40.057828999999998</v>
      </c>
      <c r="AH32">
        <v>137.94962799999999</v>
      </c>
      <c r="AI32">
        <v>32.610962999999998</v>
      </c>
      <c r="AJ32">
        <v>0</v>
      </c>
      <c r="AK32">
        <v>50.641905000000001</v>
      </c>
      <c r="AL32">
        <v>11.185411999999999</v>
      </c>
      <c r="AM32">
        <v>15.598278000000001</v>
      </c>
      <c r="AN32">
        <v>0.63591299999999995</v>
      </c>
      <c r="AO32">
        <v>6.6506030000000003</v>
      </c>
      <c r="AP32">
        <v>6.7819979999999997</v>
      </c>
      <c r="AQ32">
        <v>61.818171999999997</v>
      </c>
      <c r="AR32">
        <v>51.010098999999997</v>
      </c>
      <c r="AS32">
        <v>10.100137999999999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72.987419999999972</v>
      </c>
      <c r="BA32">
        <f t="shared" si="1"/>
        <v>1972.0617360000001</v>
      </c>
      <c r="BD32">
        <v>6.97</v>
      </c>
      <c r="BE32">
        <v>1.79</v>
      </c>
      <c r="BF32">
        <v>2.15</v>
      </c>
      <c r="BG32">
        <v>1.67</v>
      </c>
      <c r="BH32">
        <v>3.98</v>
      </c>
      <c r="BI32">
        <v>0.56000000000000005</v>
      </c>
      <c r="BJ32">
        <v>1.31</v>
      </c>
      <c r="BK32">
        <v>1.19</v>
      </c>
      <c r="BL32">
        <v>0.76</v>
      </c>
      <c r="BM32">
        <v>0.08</v>
      </c>
      <c r="BN32">
        <v>3.13</v>
      </c>
      <c r="BO32">
        <v>1.82</v>
      </c>
      <c r="BP32">
        <v>0.25</v>
      </c>
      <c r="BQ32">
        <v>1.92</v>
      </c>
      <c r="BR32">
        <v>2.1</v>
      </c>
      <c r="BS32">
        <v>1.56</v>
      </c>
      <c r="BT32">
        <v>2.7850269999999999</v>
      </c>
      <c r="BU32">
        <v>1.297706</v>
      </c>
      <c r="BV32">
        <v>1.968296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5.1389120000000004</v>
      </c>
      <c r="CK32">
        <v>0.89025500000000002</v>
      </c>
      <c r="CL32">
        <v>2.5782639999999999</v>
      </c>
      <c r="CM32">
        <v>3.4033090000000001</v>
      </c>
      <c r="CN32">
        <v>1.605694</v>
      </c>
      <c r="CO32">
        <v>4.1526560000000003</v>
      </c>
      <c r="CP32">
        <v>4.1165589999999996</v>
      </c>
      <c r="CQ32">
        <v>1.712971</v>
      </c>
      <c r="CR32">
        <v>0.65554000000000001</v>
      </c>
      <c r="CS32">
        <v>1.082338</v>
      </c>
      <c r="CT32">
        <v>0.94153799999999999</v>
      </c>
      <c r="CU32">
        <v>1.067331</v>
      </c>
      <c r="CV32">
        <v>0.74620799999999998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72.987419999999972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288.47928400000001</v>
      </c>
      <c r="L33">
        <v>0</v>
      </c>
      <c r="M33">
        <v>44.934168</v>
      </c>
      <c r="N33">
        <v>116.14370599999999</v>
      </c>
      <c r="O33">
        <v>121.747843</v>
      </c>
      <c r="P33">
        <v>117.680353</v>
      </c>
      <c r="Q33">
        <v>0</v>
      </c>
      <c r="R33">
        <v>18.105255</v>
      </c>
      <c r="S33">
        <v>20.867339000000001</v>
      </c>
      <c r="T33">
        <v>0</v>
      </c>
      <c r="U33">
        <v>335.92333500000001</v>
      </c>
      <c r="V33">
        <v>14.884874999999999</v>
      </c>
      <c r="W33">
        <v>44.663753999999997</v>
      </c>
      <c r="X33">
        <v>122.50134199999999</v>
      </c>
      <c r="Y33">
        <v>0</v>
      </c>
      <c r="Z33">
        <v>18.926064</v>
      </c>
      <c r="AA33">
        <v>13.383990000000001</v>
      </c>
      <c r="AB33">
        <v>39.088106000000003</v>
      </c>
      <c r="AC33">
        <v>28.634943</v>
      </c>
      <c r="AD33">
        <v>35.893044000000003</v>
      </c>
      <c r="AE33">
        <v>48.659911000000001</v>
      </c>
      <c r="AF33">
        <v>29.080145999999999</v>
      </c>
      <c r="AG33">
        <v>40.057828999999998</v>
      </c>
      <c r="AH33">
        <v>137.94962799999999</v>
      </c>
      <c r="AI33">
        <v>32.610962999999998</v>
      </c>
      <c r="AJ33">
        <v>0</v>
      </c>
      <c r="AK33">
        <v>50.641905000000001</v>
      </c>
      <c r="AL33">
        <v>11.185411999999999</v>
      </c>
      <c r="AM33">
        <v>10.241294</v>
      </c>
      <c r="AN33">
        <v>0.63591299999999995</v>
      </c>
      <c r="AO33">
        <v>6.6506030000000003</v>
      </c>
      <c r="AP33">
        <v>6.7819979999999997</v>
      </c>
      <c r="AQ33">
        <v>61.818171999999997</v>
      </c>
      <c r="AR33">
        <v>51.010098999999997</v>
      </c>
      <c r="AS33">
        <v>10.100137999999999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72.917863999999994</v>
      </c>
      <c r="BA33">
        <f t="shared" si="1"/>
        <v>1966.6351960000002</v>
      </c>
      <c r="BD33">
        <v>6.97</v>
      </c>
      <c r="BE33">
        <v>1.79</v>
      </c>
      <c r="BF33">
        <v>2.15</v>
      </c>
      <c r="BG33">
        <v>1.67</v>
      </c>
      <c r="BH33">
        <v>4.07</v>
      </c>
      <c r="BI33">
        <v>0.56000000000000005</v>
      </c>
      <c r="BJ33">
        <v>1.31</v>
      </c>
      <c r="BK33">
        <v>1.19</v>
      </c>
      <c r="BL33">
        <v>0.76</v>
      </c>
      <c r="BM33">
        <v>0.08</v>
      </c>
      <c r="BN33">
        <v>3.13</v>
      </c>
      <c r="BO33">
        <v>1.82</v>
      </c>
      <c r="BP33">
        <v>0.25</v>
      </c>
      <c r="BQ33">
        <v>1.92</v>
      </c>
      <c r="BR33">
        <v>2.1</v>
      </c>
      <c r="BS33">
        <v>1.56</v>
      </c>
      <c r="BT33">
        <v>2.7850269999999999</v>
      </c>
      <c r="BU33">
        <v>1.297706</v>
      </c>
      <c r="BV33">
        <v>1.968296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5.1389120000000004</v>
      </c>
      <c r="CK33">
        <v>0.89025500000000002</v>
      </c>
      <c r="CL33">
        <v>2.5782639999999999</v>
      </c>
      <c r="CM33">
        <v>3.4033090000000001</v>
      </c>
      <c r="CN33">
        <v>1.712971</v>
      </c>
      <c r="CO33">
        <v>4.1526560000000003</v>
      </c>
      <c r="CP33">
        <v>4.1165589999999996</v>
      </c>
      <c r="CQ33">
        <v>1.712971</v>
      </c>
      <c r="CR33">
        <v>0.65554000000000001</v>
      </c>
      <c r="CS33">
        <v>1.082338</v>
      </c>
      <c r="CT33">
        <v>0.94153799999999999</v>
      </c>
      <c r="CU33">
        <v>0.80049800000000004</v>
      </c>
      <c r="CV33">
        <v>0.74620799999999998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72.917863999999994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288.47928400000001</v>
      </c>
      <c r="L34">
        <v>0</v>
      </c>
      <c r="M34">
        <v>44.934168</v>
      </c>
      <c r="N34">
        <v>116.14370599999999</v>
      </c>
      <c r="O34">
        <v>121.747843</v>
      </c>
      <c r="P34">
        <v>117.680353</v>
      </c>
      <c r="Q34">
        <v>0</v>
      </c>
      <c r="R34">
        <v>18.105255</v>
      </c>
      <c r="S34">
        <v>20.867339000000001</v>
      </c>
      <c r="T34">
        <v>0</v>
      </c>
      <c r="U34">
        <v>335.92333500000001</v>
      </c>
      <c r="V34">
        <v>14.884874999999999</v>
      </c>
      <c r="W34">
        <v>44.663753999999997</v>
      </c>
      <c r="X34">
        <v>122.50134199999999</v>
      </c>
      <c r="Y34">
        <v>0</v>
      </c>
      <c r="Z34">
        <v>6.247274</v>
      </c>
      <c r="AA34">
        <v>7.8326760000000002</v>
      </c>
      <c r="AB34">
        <v>39.088106000000003</v>
      </c>
      <c r="AC34">
        <v>19.070723000000001</v>
      </c>
      <c r="AD34">
        <v>35.893044000000003</v>
      </c>
      <c r="AE34">
        <v>48.659911000000001</v>
      </c>
      <c r="AF34">
        <v>17.448087999999998</v>
      </c>
      <c r="AG34">
        <v>40.057828999999998</v>
      </c>
      <c r="AH34">
        <v>102.391762</v>
      </c>
      <c r="AI34">
        <v>32.610962999999998</v>
      </c>
      <c r="AJ34">
        <v>0</v>
      </c>
      <c r="AK34">
        <v>50.641905000000001</v>
      </c>
      <c r="AL34">
        <v>11.185411999999999</v>
      </c>
      <c r="AM34">
        <v>5.1206469999999999</v>
      </c>
      <c r="AN34">
        <v>0.63591299999999995</v>
      </c>
      <c r="AO34">
        <v>6.6506030000000003</v>
      </c>
      <c r="AP34">
        <v>6.7819979999999997</v>
      </c>
      <c r="AQ34">
        <v>60.066240000000001</v>
      </c>
      <c r="AR34">
        <v>3.1881309999999998</v>
      </c>
      <c r="AS34">
        <v>10.100137999999999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73.018132999999992</v>
      </c>
      <c r="BA34">
        <f t="shared" si="1"/>
        <v>1837.0566700000004</v>
      </c>
      <c r="BD34">
        <v>6.97</v>
      </c>
      <c r="BE34">
        <v>1.79</v>
      </c>
      <c r="BF34">
        <v>2.15</v>
      </c>
      <c r="BG34">
        <v>1.67</v>
      </c>
      <c r="BH34">
        <v>4.99</v>
      </c>
      <c r="BI34">
        <v>0.56000000000000005</v>
      </c>
      <c r="BJ34">
        <v>1.31</v>
      </c>
      <c r="BK34">
        <v>1.19</v>
      </c>
      <c r="BL34">
        <v>0.76</v>
      </c>
      <c r="BM34">
        <v>0.08</v>
      </c>
      <c r="BN34">
        <v>3.13</v>
      </c>
      <c r="BO34">
        <v>1.82</v>
      </c>
      <c r="BP34">
        <v>0.25</v>
      </c>
      <c r="BQ34">
        <v>1.92</v>
      </c>
      <c r="BR34">
        <v>2.1</v>
      </c>
      <c r="BS34">
        <v>1.56</v>
      </c>
      <c r="BT34">
        <v>2.7850269999999999</v>
      </c>
      <c r="BU34">
        <v>1.297706</v>
      </c>
      <c r="BV34">
        <v>1.968296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5.1389120000000004</v>
      </c>
      <c r="CK34">
        <v>0.89025500000000002</v>
      </c>
      <c r="CL34">
        <v>2.5782639999999999</v>
      </c>
      <c r="CM34">
        <v>3.4033090000000001</v>
      </c>
      <c r="CN34">
        <v>1.712971</v>
      </c>
      <c r="CO34">
        <v>4.1526560000000003</v>
      </c>
      <c r="CP34">
        <v>4.1165589999999996</v>
      </c>
      <c r="CQ34">
        <v>1.712971</v>
      </c>
      <c r="CR34">
        <v>0.65554000000000001</v>
      </c>
      <c r="CS34">
        <v>1.082338</v>
      </c>
      <c r="CT34">
        <v>0.31384600000000001</v>
      </c>
      <c r="CU34">
        <v>0.80049800000000004</v>
      </c>
      <c r="CV34">
        <v>0.55416900000000002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73.018132999999992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288.47928400000001</v>
      </c>
      <c r="L35">
        <v>0</v>
      </c>
      <c r="M35">
        <v>44.934168</v>
      </c>
      <c r="N35">
        <v>116.14370599999999</v>
      </c>
      <c r="O35">
        <v>121.747843</v>
      </c>
      <c r="P35">
        <v>117.680353</v>
      </c>
      <c r="Q35">
        <v>0</v>
      </c>
      <c r="R35">
        <v>20.399515000000001</v>
      </c>
      <c r="S35">
        <v>25.136914000000001</v>
      </c>
      <c r="T35">
        <v>0</v>
      </c>
      <c r="U35">
        <v>335.92333500000001</v>
      </c>
      <c r="V35">
        <v>19.956479000000002</v>
      </c>
      <c r="W35">
        <v>44.663753999999997</v>
      </c>
      <c r="X35">
        <v>122.50134199999999</v>
      </c>
      <c r="Y35">
        <v>0</v>
      </c>
      <c r="Z35">
        <v>0</v>
      </c>
      <c r="AA35">
        <v>0</v>
      </c>
      <c r="AB35">
        <v>25.979610999999998</v>
      </c>
      <c r="AC35">
        <v>9.5353619999999992</v>
      </c>
      <c r="AD35">
        <v>35.893044000000003</v>
      </c>
      <c r="AE35">
        <v>30.333451</v>
      </c>
      <c r="AF35">
        <v>8.7240439999999992</v>
      </c>
      <c r="AG35">
        <v>40.057828999999998</v>
      </c>
      <c r="AH35">
        <v>65.158394000000001</v>
      </c>
      <c r="AI35">
        <v>2.5085359999999999</v>
      </c>
      <c r="AJ35">
        <v>0</v>
      </c>
      <c r="AK35">
        <v>50.641905000000001</v>
      </c>
      <c r="AL35">
        <v>11.185411999999999</v>
      </c>
      <c r="AM35">
        <v>3.4137650000000002</v>
      </c>
      <c r="AN35">
        <v>0.63591299999999995</v>
      </c>
      <c r="AO35">
        <v>6.6506030000000003</v>
      </c>
      <c r="AP35">
        <v>6.7819979999999997</v>
      </c>
      <c r="AQ35">
        <v>46.30106</v>
      </c>
      <c r="AR35">
        <v>3.1881309999999998</v>
      </c>
      <c r="AS35">
        <v>10.100137999999999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72.414493999999991</v>
      </c>
      <c r="BA35">
        <f t="shared" si="1"/>
        <v>1701.5063030000001</v>
      </c>
      <c r="BD35">
        <v>6.97</v>
      </c>
      <c r="BE35">
        <v>1.79</v>
      </c>
      <c r="BF35">
        <v>2.15</v>
      </c>
      <c r="BG35">
        <v>1.67</v>
      </c>
      <c r="BH35">
        <v>5.24</v>
      </c>
      <c r="BI35">
        <v>0.56000000000000005</v>
      </c>
      <c r="BJ35">
        <v>1.31</v>
      </c>
      <c r="BK35">
        <v>1.19</v>
      </c>
      <c r="BL35">
        <v>0.73</v>
      </c>
      <c r="BM35">
        <v>0.08</v>
      </c>
      <c r="BN35">
        <v>3.13</v>
      </c>
      <c r="BO35">
        <v>1.82</v>
      </c>
      <c r="BP35">
        <v>0.25</v>
      </c>
      <c r="BQ35">
        <v>1.92</v>
      </c>
      <c r="BR35">
        <v>2.1</v>
      </c>
      <c r="BS35">
        <v>1.56</v>
      </c>
      <c r="BT35">
        <v>2.7850269999999999</v>
      </c>
      <c r="BU35">
        <v>1.297706</v>
      </c>
      <c r="BV35">
        <v>1.968296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5.1389120000000004</v>
      </c>
      <c r="CK35">
        <v>0.89025500000000002</v>
      </c>
      <c r="CL35">
        <v>2.5782639999999999</v>
      </c>
      <c r="CM35">
        <v>3.4033090000000001</v>
      </c>
      <c r="CN35">
        <v>1.712971</v>
      </c>
      <c r="CO35">
        <v>4.1526560000000003</v>
      </c>
      <c r="CP35">
        <v>4.1165589999999996</v>
      </c>
      <c r="CQ35">
        <v>1.712971</v>
      </c>
      <c r="CR35">
        <v>0.65554000000000001</v>
      </c>
      <c r="CS35">
        <v>1.082338</v>
      </c>
      <c r="CT35">
        <v>0</v>
      </c>
      <c r="CU35">
        <v>0.49188900000000002</v>
      </c>
      <c r="CV35">
        <v>0.35298499999999999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72.414493999999991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288.47928400000001</v>
      </c>
      <c r="L36">
        <v>0</v>
      </c>
      <c r="M36">
        <v>44.934168</v>
      </c>
      <c r="N36">
        <v>116.14370599999999</v>
      </c>
      <c r="O36">
        <v>121.747843</v>
      </c>
      <c r="P36">
        <v>117.680353</v>
      </c>
      <c r="Q36">
        <v>0</v>
      </c>
      <c r="R36">
        <v>20.399515000000001</v>
      </c>
      <c r="S36">
        <v>25.388574999999999</v>
      </c>
      <c r="T36">
        <v>0</v>
      </c>
      <c r="U36">
        <v>335.92333500000001</v>
      </c>
      <c r="V36">
        <v>19.956479000000002</v>
      </c>
      <c r="W36">
        <v>44.663753999999997</v>
      </c>
      <c r="X36">
        <v>122.50134199999999</v>
      </c>
      <c r="Y36">
        <v>0</v>
      </c>
      <c r="Z36">
        <v>0</v>
      </c>
      <c r="AA36">
        <v>0</v>
      </c>
      <c r="AB36">
        <v>25.979610999999998</v>
      </c>
      <c r="AC36">
        <v>9.5353619999999992</v>
      </c>
      <c r="AD36">
        <v>26.919782999999999</v>
      </c>
      <c r="AE36">
        <v>15.166726000000001</v>
      </c>
      <c r="AF36">
        <v>8.7240439999999992</v>
      </c>
      <c r="AG36">
        <v>40.057828999999998</v>
      </c>
      <c r="AH36">
        <v>37.233367999999999</v>
      </c>
      <c r="AI36">
        <v>0</v>
      </c>
      <c r="AJ36">
        <v>0</v>
      </c>
      <c r="AK36">
        <v>50.641905000000001</v>
      </c>
      <c r="AL36">
        <v>11.185411999999999</v>
      </c>
      <c r="AM36">
        <v>0</v>
      </c>
      <c r="AN36">
        <v>0.63591299999999995</v>
      </c>
      <c r="AO36">
        <v>6.6506030000000003</v>
      </c>
      <c r="AP36">
        <v>6.7819979999999997</v>
      </c>
      <c r="AQ36">
        <v>33.787260000000003</v>
      </c>
      <c r="AR36">
        <v>3.1881309999999998</v>
      </c>
      <c r="AS36">
        <v>10.100137999999999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72.157635999999997</v>
      </c>
      <c r="BA36">
        <f t="shared" si="1"/>
        <v>1630.9999929999999</v>
      </c>
      <c r="BD36">
        <v>6.97</v>
      </c>
      <c r="BE36">
        <v>1.79</v>
      </c>
      <c r="BF36">
        <v>2.15</v>
      </c>
      <c r="BG36">
        <v>1.67</v>
      </c>
      <c r="BH36">
        <v>5.36</v>
      </c>
      <c r="BI36">
        <v>0.56000000000000005</v>
      </c>
      <c r="BJ36">
        <v>1.31</v>
      </c>
      <c r="BK36">
        <v>1.19</v>
      </c>
      <c r="BL36">
        <v>0.73</v>
      </c>
      <c r="BM36">
        <v>0.08</v>
      </c>
      <c r="BN36">
        <v>3.13</v>
      </c>
      <c r="BO36">
        <v>1.82</v>
      </c>
      <c r="BP36">
        <v>0.25</v>
      </c>
      <c r="BQ36">
        <v>1.92</v>
      </c>
      <c r="BR36">
        <v>2.1</v>
      </c>
      <c r="BS36">
        <v>1.56</v>
      </c>
      <c r="BT36">
        <v>2.7850269999999999</v>
      </c>
      <c r="BU36">
        <v>1.297706</v>
      </c>
      <c r="BV36">
        <v>1.968296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5.1389120000000004</v>
      </c>
      <c r="CK36">
        <v>0.89025500000000002</v>
      </c>
      <c r="CL36">
        <v>2.5782639999999999</v>
      </c>
      <c r="CM36">
        <v>3.4033090000000001</v>
      </c>
      <c r="CN36">
        <v>1.712971</v>
      </c>
      <c r="CO36">
        <v>4.1526560000000003</v>
      </c>
      <c r="CP36">
        <v>4.1165589999999996</v>
      </c>
      <c r="CQ36">
        <v>1.712971</v>
      </c>
      <c r="CR36">
        <v>0.65554000000000001</v>
      </c>
      <c r="CS36">
        <v>1.082338</v>
      </c>
      <c r="CT36">
        <v>0</v>
      </c>
      <c r="CU36">
        <v>0.26683299999999999</v>
      </c>
      <c r="CV36">
        <v>0.201183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72.157635999999997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288.47928400000001</v>
      </c>
      <c r="L37">
        <v>0</v>
      </c>
      <c r="M37">
        <v>44.934168</v>
      </c>
      <c r="N37">
        <v>116.14370599999999</v>
      </c>
      <c r="O37">
        <v>121.747843</v>
      </c>
      <c r="P37">
        <v>117.680353</v>
      </c>
      <c r="Q37">
        <v>0</v>
      </c>
      <c r="R37">
        <v>20.399515000000001</v>
      </c>
      <c r="S37">
        <v>25.388574999999999</v>
      </c>
      <c r="T37">
        <v>0</v>
      </c>
      <c r="U37">
        <v>335.92333500000001</v>
      </c>
      <c r="V37">
        <v>19.956479000000002</v>
      </c>
      <c r="W37">
        <v>44.663753999999997</v>
      </c>
      <c r="X37">
        <v>122.50134199999999</v>
      </c>
      <c r="Y37">
        <v>0</v>
      </c>
      <c r="Z37">
        <v>0</v>
      </c>
      <c r="AA37">
        <v>0</v>
      </c>
      <c r="AB37">
        <v>25.979610999999998</v>
      </c>
      <c r="AC37">
        <v>9.5353619999999992</v>
      </c>
      <c r="AD37">
        <v>17.946522000000002</v>
      </c>
      <c r="AE37">
        <v>0</v>
      </c>
      <c r="AF37">
        <v>8.7240439999999992</v>
      </c>
      <c r="AG37">
        <v>40.057828999999998</v>
      </c>
      <c r="AH37">
        <v>0</v>
      </c>
      <c r="AI37">
        <v>0</v>
      </c>
      <c r="AJ37">
        <v>0</v>
      </c>
      <c r="AK37">
        <v>50.641905000000001</v>
      </c>
      <c r="AL37">
        <v>22.370823999999999</v>
      </c>
      <c r="AM37">
        <v>0</v>
      </c>
      <c r="AN37">
        <v>0.63591299999999995</v>
      </c>
      <c r="AO37">
        <v>6.6506030000000003</v>
      </c>
      <c r="AP37">
        <v>6.7819979999999997</v>
      </c>
      <c r="AQ37">
        <v>31.284500000000001</v>
      </c>
      <c r="AR37">
        <v>8.5016829999999999</v>
      </c>
      <c r="AS37">
        <v>15.279696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72.575242000000003</v>
      </c>
      <c r="BA37">
        <f t="shared" si="1"/>
        <v>1589.220006</v>
      </c>
      <c r="BD37">
        <v>6.97</v>
      </c>
      <c r="BE37">
        <v>1.79</v>
      </c>
      <c r="BF37">
        <v>2.15</v>
      </c>
      <c r="BG37">
        <v>1.67</v>
      </c>
      <c r="BH37">
        <v>6.06</v>
      </c>
      <c r="BI37">
        <v>0.56000000000000005</v>
      </c>
      <c r="BJ37">
        <v>1.31</v>
      </c>
      <c r="BK37">
        <v>1.19</v>
      </c>
      <c r="BL37">
        <v>0.7</v>
      </c>
      <c r="BM37">
        <v>0.08</v>
      </c>
      <c r="BN37">
        <v>3.13</v>
      </c>
      <c r="BO37">
        <v>1.82</v>
      </c>
      <c r="BP37">
        <v>0.25</v>
      </c>
      <c r="BQ37">
        <v>1.92</v>
      </c>
      <c r="BR37">
        <v>2.1</v>
      </c>
      <c r="BS37">
        <v>1.56</v>
      </c>
      <c r="BT37">
        <v>2.7850269999999999</v>
      </c>
      <c r="BU37">
        <v>1.297706</v>
      </c>
      <c r="BV37">
        <v>1.968296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5.1389120000000004</v>
      </c>
      <c r="CK37">
        <v>0.89025500000000002</v>
      </c>
      <c r="CL37">
        <v>2.5782639999999999</v>
      </c>
      <c r="CM37">
        <v>3.4033090000000001</v>
      </c>
      <c r="CN37">
        <v>1.712971</v>
      </c>
      <c r="CO37">
        <v>4.1526560000000003</v>
      </c>
      <c r="CP37">
        <v>4.1165589999999996</v>
      </c>
      <c r="CQ37">
        <v>1.712971</v>
      </c>
      <c r="CR37">
        <v>0.65554000000000001</v>
      </c>
      <c r="CS37">
        <v>1.082338</v>
      </c>
      <c r="CT37">
        <v>0</v>
      </c>
      <c r="CU37">
        <v>0.21562200000000001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72.575242000000003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288.47928400000001</v>
      </c>
      <c r="L38">
        <v>0</v>
      </c>
      <c r="M38">
        <v>44.934168</v>
      </c>
      <c r="N38">
        <v>116.14370599999999</v>
      </c>
      <c r="O38">
        <v>121.747843</v>
      </c>
      <c r="P38">
        <v>117.680353</v>
      </c>
      <c r="Q38">
        <v>0</v>
      </c>
      <c r="R38">
        <v>20.399515000000001</v>
      </c>
      <c r="S38">
        <v>25.388574999999999</v>
      </c>
      <c r="T38">
        <v>0</v>
      </c>
      <c r="U38">
        <v>335.92333500000001</v>
      </c>
      <c r="V38">
        <v>19.956479000000002</v>
      </c>
      <c r="W38">
        <v>44.663753999999997</v>
      </c>
      <c r="X38">
        <v>122.50134199999999</v>
      </c>
      <c r="Y38">
        <v>0</v>
      </c>
      <c r="Z38">
        <v>0</v>
      </c>
      <c r="AA38">
        <v>0</v>
      </c>
      <c r="AB38">
        <v>12.923868000000001</v>
      </c>
      <c r="AC38">
        <v>0</v>
      </c>
      <c r="AD38">
        <v>17.946522000000002</v>
      </c>
      <c r="AE38">
        <v>0</v>
      </c>
      <c r="AF38">
        <v>8.7240439999999992</v>
      </c>
      <c r="AG38">
        <v>40.057828999999998</v>
      </c>
      <c r="AH38">
        <v>0</v>
      </c>
      <c r="AI38">
        <v>0</v>
      </c>
      <c r="AJ38">
        <v>0</v>
      </c>
      <c r="AK38">
        <v>50.641905000000001</v>
      </c>
      <c r="AL38">
        <v>67.112471999999997</v>
      </c>
      <c r="AM38">
        <v>0</v>
      </c>
      <c r="AN38">
        <v>0.63591299999999995</v>
      </c>
      <c r="AO38">
        <v>6.6506030000000003</v>
      </c>
      <c r="AP38">
        <v>6.7819979999999997</v>
      </c>
      <c r="AQ38">
        <v>15.642250000000001</v>
      </c>
      <c r="AR38">
        <v>15.940656000000001</v>
      </c>
      <c r="AS38">
        <v>15.279696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72.389620000000008</v>
      </c>
      <c r="BA38">
        <f t="shared" si="1"/>
        <v>1602.9816499999999</v>
      </c>
      <c r="BD38">
        <v>6.97</v>
      </c>
      <c r="BE38">
        <v>1.79</v>
      </c>
      <c r="BF38">
        <v>2.15</v>
      </c>
      <c r="BG38">
        <v>1.67</v>
      </c>
      <c r="BH38">
        <v>6.06</v>
      </c>
      <c r="BI38">
        <v>0.56000000000000005</v>
      </c>
      <c r="BJ38">
        <v>1.31</v>
      </c>
      <c r="BK38">
        <v>1.19</v>
      </c>
      <c r="BL38">
        <v>0.73</v>
      </c>
      <c r="BM38">
        <v>0.08</v>
      </c>
      <c r="BN38">
        <v>3.13</v>
      </c>
      <c r="BO38">
        <v>1.82</v>
      </c>
      <c r="BP38">
        <v>0.25</v>
      </c>
      <c r="BQ38">
        <v>1.92</v>
      </c>
      <c r="BR38">
        <v>2.1</v>
      </c>
      <c r="BS38">
        <v>1.56</v>
      </c>
      <c r="BT38">
        <v>2.7850269999999999</v>
      </c>
      <c r="BU38">
        <v>1.297706</v>
      </c>
      <c r="BV38">
        <v>1.968296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5.1389120000000004</v>
      </c>
      <c r="CK38">
        <v>0.89025500000000002</v>
      </c>
      <c r="CL38">
        <v>2.5782639999999999</v>
      </c>
      <c r="CM38">
        <v>3.4033090000000001</v>
      </c>
      <c r="CN38">
        <v>1.712971</v>
      </c>
      <c r="CO38">
        <v>4.1526560000000003</v>
      </c>
      <c r="CP38">
        <v>4.1165589999999996</v>
      </c>
      <c r="CQ38">
        <v>1.712971</v>
      </c>
      <c r="CR38">
        <v>0.65554000000000001</v>
      </c>
      <c r="CS38">
        <v>1.082338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72.389620000000008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288.47928400000001</v>
      </c>
      <c r="L39">
        <v>0</v>
      </c>
      <c r="M39">
        <v>44.934168</v>
      </c>
      <c r="N39">
        <v>116.14370599999999</v>
      </c>
      <c r="O39">
        <v>121.747843</v>
      </c>
      <c r="P39">
        <v>117.680353</v>
      </c>
      <c r="Q39">
        <v>0</v>
      </c>
      <c r="R39">
        <v>12.335767000000001</v>
      </c>
      <c r="S39">
        <v>9.6511239999999994</v>
      </c>
      <c r="T39">
        <v>0</v>
      </c>
      <c r="U39">
        <v>335.92333500000001</v>
      </c>
      <c r="V39">
        <v>15.624904000000001</v>
      </c>
      <c r="W39">
        <v>44.663753999999997</v>
      </c>
      <c r="X39">
        <v>122.50134199999999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7.9328830000000004</v>
      </c>
      <c r="AE39">
        <v>0</v>
      </c>
      <c r="AF39">
        <v>0</v>
      </c>
      <c r="AG39">
        <v>40.057828999999998</v>
      </c>
      <c r="AH39">
        <v>0</v>
      </c>
      <c r="AI39">
        <v>0</v>
      </c>
      <c r="AJ39">
        <v>0</v>
      </c>
      <c r="AK39">
        <v>50.641905000000001</v>
      </c>
      <c r="AL39">
        <v>67.112471999999997</v>
      </c>
      <c r="AM39">
        <v>0</v>
      </c>
      <c r="AN39">
        <v>0.63591299999999995</v>
      </c>
      <c r="AO39">
        <v>6.6506030000000003</v>
      </c>
      <c r="AP39">
        <v>6.7819979999999997</v>
      </c>
      <c r="AQ39">
        <v>0</v>
      </c>
      <c r="AR39">
        <v>51.010098999999997</v>
      </c>
      <c r="AS39">
        <v>31.206837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70.676648999999998</v>
      </c>
      <c r="BA39">
        <f t="shared" si="1"/>
        <v>1576.8286880000001</v>
      </c>
      <c r="BD39">
        <v>6.97</v>
      </c>
      <c r="BE39">
        <v>1.79</v>
      </c>
      <c r="BF39">
        <v>2.15</v>
      </c>
      <c r="BG39">
        <v>1.67</v>
      </c>
      <c r="BH39">
        <v>6.06</v>
      </c>
      <c r="BI39">
        <v>0.56000000000000005</v>
      </c>
      <c r="BJ39">
        <v>1.31</v>
      </c>
      <c r="BK39">
        <v>1.19</v>
      </c>
      <c r="BL39">
        <v>0.73</v>
      </c>
      <c r="BM39">
        <v>0.08</v>
      </c>
      <c r="BN39">
        <v>3.13</v>
      </c>
      <c r="BO39">
        <v>1.82</v>
      </c>
      <c r="BP39">
        <v>0.25</v>
      </c>
      <c r="BQ39">
        <v>1.92</v>
      </c>
      <c r="BR39">
        <v>2.1</v>
      </c>
      <c r="BS39">
        <v>1.56</v>
      </c>
      <c r="BT39">
        <v>2.7850269999999999</v>
      </c>
      <c r="BU39">
        <v>1.297706</v>
      </c>
      <c r="BV39">
        <v>1.968296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5.1389120000000004</v>
      </c>
      <c r="CK39">
        <v>0.89025500000000002</v>
      </c>
      <c r="CL39">
        <v>2.5782639999999999</v>
      </c>
      <c r="CM39">
        <v>3.4033090000000001</v>
      </c>
      <c r="CN39">
        <v>0</v>
      </c>
      <c r="CO39">
        <v>4.1526560000000003</v>
      </c>
      <c r="CP39">
        <v>4.1165589999999996</v>
      </c>
      <c r="CQ39">
        <v>1.712971</v>
      </c>
      <c r="CR39">
        <v>0.65554000000000001</v>
      </c>
      <c r="CS39">
        <v>1.082338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70.676648999999998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288.47928400000001</v>
      </c>
      <c r="L40">
        <v>0</v>
      </c>
      <c r="M40">
        <v>44.934168</v>
      </c>
      <c r="N40">
        <v>116.14370599999999</v>
      </c>
      <c r="O40">
        <v>121.747843</v>
      </c>
      <c r="P40">
        <v>117.680353</v>
      </c>
      <c r="Q40">
        <v>0</v>
      </c>
      <c r="R40">
        <v>9.1848130000000001</v>
      </c>
      <c r="S40">
        <v>9.6511239999999994</v>
      </c>
      <c r="T40">
        <v>0</v>
      </c>
      <c r="U40">
        <v>335.92333500000001</v>
      </c>
      <c r="V40">
        <v>15.624904000000001</v>
      </c>
      <c r="W40">
        <v>44.663753999999997</v>
      </c>
      <c r="X40">
        <v>122.50134199999999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7.9328830000000004</v>
      </c>
      <c r="AE40">
        <v>0</v>
      </c>
      <c r="AF40">
        <v>0</v>
      </c>
      <c r="AG40">
        <v>40.057828999999998</v>
      </c>
      <c r="AH40">
        <v>0</v>
      </c>
      <c r="AI40">
        <v>0</v>
      </c>
      <c r="AJ40">
        <v>0</v>
      </c>
      <c r="AK40">
        <v>50.641905000000001</v>
      </c>
      <c r="AL40">
        <v>67.112471999999997</v>
      </c>
      <c r="AM40">
        <v>0</v>
      </c>
      <c r="AN40">
        <v>0.63591299999999995</v>
      </c>
      <c r="AO40">
        <v>6.6506030000000003</v>
      </c>
      <c r="AP40">
        <v>6.7819979999999997</v>
      </c>
      <c r="AQ40">
        <v>0</v>
      </c>
      <c r="AR40">
        <v>51.010098999999997</v>
      </c>
      <c r="AS40">
        <v>31.206837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70.646648999999996</v>
      </c>
      <c r="BA40">
        <f t="shared" si="1"/>
        <v>1573.6477339999999</v>
      </c>
      <c r="BD40">
        <v>6.97</v>
      </c>
      <c r="BE40">
        <v>1.79</v>
      </c>
      <c r="BF40">
        <v>2.15</v>
      </c>
      <c r="BG40">
        <v>1.67</v>
      </c>
      <c r="BH40">
        <v>6.06</v>
      </c>
      <c r="BI40">
        <v>0.56000000000000005</v>
      </c>
      <c r="BJ40">
        <v>1.31</v>
      </c>
      <c r="BK40">
        <v>1.19</v>
      </c>
      <c r="BL40">
        <v>0.7</v>
      </c>
      <c r="BM40">
        <v>0.08</v>
      </c>
      <c r="BN40">
        <v>3.13</v>
      </c>
      <c r="BO40">
        <v>1.82</v>
      </c>
      <c r="BP40">
        <v>0.25</v>
      </c>
      <c r="BQ40">
        <v>1.92</v>
      </c>
      <c r="BR40">
        <v>2.1</v>
      </c>
      <c r="BS40">
        <v>1.56</v>
      </c>
      <c r="BT40">
        <v>2.7850269999999999</v>
      </c>
      <c r="BU40">
        <v>1.297706</v>
      </c>
      <c r="BV40">
        <v>1.968296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5.1389120000000004</v>
      </c>
      <c r="CK40">
        <v>0.89025500000000002</v>
      </c>
      <c r="CL40">
        <v>2.5782639999999999</v>
      </c>
      <c r="CM40">
        <v>3.4033090000000001</v>
      </c>
      <c r="CN40">
        <v>0</v>
      </c>
      <c r="CO40">
        <v>4.1526560000000003</v>
      </c>
      <c r="CP40">
        <v>4.1165589999999996</v>
      </c>
      <c r="CQ40">
        <v>1.712971</v>
      </c>
      <c r="CR40">
        <v>0.65554000000000001</v>
      </c>
      <c r="CS40">
        <v>1.082338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70.646648999999996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288.47928400000001</v>
      </c>
      <c r="L41">
        <v>0</v>
      </c>
      <c r="M41">
        <v>44.934168</v>
      </c>
      <c r="N41">
        <v>116.14370599999999</v>
      </c>
      <c r="O41">
        <v>121.747843</v>
      </c>
      <c r="P41">
        <v>117.680353</v>
      </c>
      <c r="Q41">
        <v>0</v>
      </c>
      <c r="R41">
        <v>9.0406429999999993</v>
      </c>
      <c r="S41">
        <v>9.6511239999999994</v>
      </c>
      <c r="T41">
        <v>0</v>
      </c>
      <c r="U41">
        <v>335.92333500000001</v>
      </c>
      <c r="V41">
        <v>14.523664</v>
      </c>
      <c r="W41">
        <v>44.663753999999997</v>
      </c>
      <c r="X41">
        <v>122.50134199999999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7.9328830000000004</v>
      </c>
      <c r="AE41">
        <v>0</v>
      </c>
      <c r="AF41">
        <v>0</v>
      </c>
      <c r="AG41">
        <v>40.057828999999998</v>
      </c>
      <c r="AH41">
        <v>0</v>
      </c>
      <c r="AI41">
        <v>0</v>
      </c>
      <c r="AJ41">
        <v>0</v>
      </c>
      <c r="AK41">
        <v>50.641905000000001</v>
      </c>
      <c r="AL41">
        <v>22.370823999999999</v>
      </c>
      <c r="AM41">
        <v>0</v>
      </c>
      <c r="AN41">
        <v>0.63591299999999995</v>
      </c>
      <c r="AO41">
        <v>6.6506030000000003</v>
      </c>
      <c r="AP41">
        <v>6.1654530000000003</v>
      </c>
      <c r="AQ41">
        <v>0</v>
      </c>
      <c r="AR41">
        <v>3.1881309999999998</v>
      </c>
      <c r="AS41">
        <v>31.206837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70.656648999999987</v>
      </c>
      <c r="BA41">
        <f t="shared" si="1"/>
        <v>1479.2321630000004</v>
      </c>
      <c r="BD41">
        <v>6.97</v>
      </c>
      <c r="BE41">
        <v>1.79</v>
      </c>
      <c r="BF41">
        <v>2.15</v>
      </c>
      <c r="BG41">
        <v>1.65</v>
      </c>
      <c r="BH41">
        <v>6.06</v>
      </c>
      <c r="BI41">
        <v>0.56000000000000005</v>
      </c>
      <c r="BJ41">
        <v>1.31</v>
      </c>
      <c r="BK41">
        <v>1.19</v>
      </c>
      <c r="BL41">
        <v>0.73</v>
      </c>
      <c r="BM41">
        <v>0.08</v>
      </c>
      <c r="BN41">
        <v>3.13</v>
      </c>
      <c r="BO41">
        <v>1.82</v>
      </c>
      <c r="BP41">
        <v>0.25</v>
      </c>
      <c r="BQ41">
        <v>1.92</v>
      </c>
      <c r="BR41">
        <v>2.1</v>
      </c>
      <c r="BS41">
        <v>1.56</v>
      </c>
      <c r="BT41">
        <v>2.7850269999999999</v>
      </c>
      <c r="BU41">
        <v>1.297706</v>
      </c>
      <c r="BV41">
        <v>1.968296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5.1389120000000004</v>
      </c>
      <c r="CK41">
        <v>0.89025500000000002</v>
      </c>
      <c r="CL41">
        <v>2.5782639999999999</v>
      </c>
      <c r="CM41">
        <v>3.4033090000000001</v>
      </c>
      <c r="CN41">
        <v>0</v>
      </c>
      <c r="CO41">
        <v>4.1526560000000003</v>
      </c>
      <c r="CP41">
        <v>4.1165589999999996</v>
      </c>
      <c r="CQ41">
        <v>1.712971</v>
      </c>
      <c r="CR41">
        <v>0.65554000000000001</v>
      </c>
      <c r="CS41">
        <v>1.082338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70.656648999999987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288.47928400000001</v>
      </c>
      <c r="L42">
        <v>0</v>
      </c>
      <c r="M42">
        <v>44.934168</v>
      </c>
      <c r="N42">
        <v>116.14370599999999</v>
      </c>
      <c r="O42">
        <v>121.747843</v>
      </c>
      <c r="P42">
        <v>117.680353</v>
      </c>
      <c r="Q42">
        <v>0</v>
      </c>
      <c r="R42">
        <v>9.0406429999999993</v>
      </c>
      <c r="S42">
        <v>9.6511239999999994</v>
      </c>
      <c r="T42">
        <v>0</v>
      </c>
      <c r="U42">
        <v>335.92333500000001</v>
      </c>
      <c r="V42">
        <v>14.523664</v>
      </c>
      <c r="W42">
        <v>44.663753999999997</v>
      </c>
      <c r="X42">
        <v>122.50134199999999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7.9328830000000004</v>
      </c>
      <c r="AE42">
        <v>0</v>
      </c>
      <c r="AF42">
        <v>0</v>
      </c>
      <c r="AG42">
        <v>40.057828999999998</v>
      </c>
      <c r="AH42">
        <v>0</v>
      </c>
      <c r="AI42">
        <v>0</v>
      </c>
      <c r="AJ42">
        <v>0</v>
      </c>
      <c r="AK42">
        <v>50.641905000000001</v>
      </c>
      <c r="AL42">
        <v>11.185411999999999</v>
      </c>
      <c r="AM42">
        <v>0</v>
      </c>
      <c r="AN42">
        <v>0.63591299999999995</v>
      </c>
      <c r="AO42">
        <v>6.6506030000000003</v>
      </c>
      <c r="AP42">
        <v>6.1654530000000003</v>
      </c>
      <c r="AQ42">
        <v>0</v>
      </c>
      <c r="AR42">
        <v>3.1881309999999998</v>
      </c>
      <c r="AS42">
        <v>31.206837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70.516649000000001</v>
      </c>
      <c r="BA42">
        <f t="shared" si="1"/>
        <v>1467.9067510000002</v>
      </c>
      <c r="BD42">
        <v>6.97</v>
      </c>
      <c r="BE42">
        <v>1.79</v>
      </c>
      <c r="BF42">
        <v>2.15</v>
      </c>
      <c r="BG42">
        <v>1.46</v>
      </c>
      <c r="BH42">
        <v>6.06</v>
      </c>
      <c r="BI42">
        <v>0.57999999999999996</v>
      </c>
      <c r="BJ42">
        <v>1.34</v>
      </c>
      <c r="BK42">
        <v>1.19</v>
      </c>
      <c r="BL42">
        <v>0.73</v>
      </c>
      <c r="BM42">
        <v>0.08</v>
      </c>
      <c r="BN42">
        <v>3.13</v>
      </c>
      <c r="BO42">
        <v>1.82</v>
      </c>
      <c r="BP42">
        <v>0.25</v>
      </c>
      <c r="BQ42">
        <v>1.92</v>
      </c>
      <c r="BR42">
        <v>2.1</v>
      </c>
      <c r="BS42">
        <v>1.56</v>
      </c>
      <c r="BT42">
        <v>2.7850269999999999</v>
      </c>
      <c r="BU42">
        <v>1.297706</v>
      </c>
      <c r="BV42">
        <v>1.968296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5.1389120000000004</v>
      </c>
      <c r="CK42">
        <v>0.89025500000000002</v>
      </c>
      <c r="CL42">
        <v>2.5782639999999999</v>
      </c>
      <c r="CM42">
        <v>3.4033090000000001</v>
      </c>
      <c r="CN42">
        <v>0</v>
      </c>
      <c r="CO42">
        <v>4.1526560000000003</v>
      </c>
      <c r="CP42">
        <v>4.1165589999999996</v>
      </c>
      <c r="CQ42">
        <v>1.712971</v>
      </c>
      <c r="CR42">
        <v>0.65554000000000001</v>
      </c>
      <c r="CS42">
        <v>1.082338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70.516649000000001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288.47928400000001</v>
      </c>
      <c r="L43">
        <v>0</v>
      </c>
      <c r="M43">
        <v>44.934168</v>
      </c>
      <c r="N43">
        <v>116.14370599999999</v>
      </c>
      <c r="O43">
        <v>121.747843</v>
      </c>
      <c r="P43">
        <v>117.680353</v>
      </c>
      <c r="Q43">
        <v>0</v>
      </c>
      <c r="R43">
        <v>9.0406429999999993</v>
      </c>
      <c r="S43">
        <v>9.6511239999999994</v>
      </c>
      <c r="T43">
        <v>0</v>
      </c>
      <c r="U43">
        <v>335.92333500000001</v>
      </c>
      <c r="V43">
        <v>14.523664</v>
      </c>
      <c r="W43">
        <v>44.663753999999997</v>
      </c>
      <c r="X43">
        <v>122.50134199999999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7.9328830000000004</v>
      </c>
      <c r="AE43">
        <v>0</v>
      </c>
      <c r="AF43">
        <v>0</v>
      </c>
      <c r="AG43">
        <v>40.057828999999998</v>
      </c>
      <c r="AH43">
        <v>0</v>
      </c>
      <c r="AI43">
        <v>0</v>
      </c>
      <c r="AJ43">
        <v>0</v>
      </c>
      <c r="AK43">
        <v>50.641905000000001</v>
      </c>
      <c r="AL43">
        <v>11.185411999999999</v>
      </c>
      <c r="AM43">
        <v>0</v>
      </c>
      <c r="AN43">
        <v>0.63591299999999995</v>
      </c>
      <c r="AO43">
        <v>6.6506030000000003</v>
      </c>
      <c r="AP43">
        <v>6.1654530000000003</v>
      </c>
      <c r="AQ43">
        <v>0</v>
      </c>
      <c r="AR43">
        <v>10.627103999999999</v>
      </c>
      <c r="AS43">
        <v>31.206837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70.516649000000001</v>
      </c>
      <c r="BA43">
        <f t="shared" si="1"/>
        <v>1475.345724</v>
      </c>
      <c r="BD43">
        <v>6.97</v>
      </c>
      <c r="BE43">
        <v>1.79</v>
      </c>
      <c r="BF43">
        <v>2.15</v>
      </c>
      <c r="BG43">
        <v>1.46</v>
      </c>
      <c r="BH43">
        <v>6.06</v>
      </c>
      <c r="BI43">
        <v>0.57999999999999996</v>
      </c>
      <c r="BJ43">
        <v>1.34</v>
      </c>
      <c r="BK43">
        <v>1.19</v>
      </c>
      <c r="BL43">
        <v>0.73</v>
      </c>
      <c r="BM43">
        <v>0.08</v>
      </c>
      <c r="BN43">
        <v>3.13</v>
      </c>
      <c r="BO43">
        <v>1.82</v>
      </c>
      <c r="BP43">
        <v>0.25</v>
      </c>
      <c r="BQ43">
        <v>1.92</v>
      </c>
      <c r="BR43">
        <v>2.1</v>
      </c>
      <c r="BS43">
        <v>1.56</v>
      </c>
      <c r="BT43">
        <v>2.7850269999999999</v>
      </c>
      <c r="BU43">
        <v>1.297706</v>
      </c>
      <c r="BV43">
        <v>1.968296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5.1389120000000004</v>
      </c>
      <c r="CK43">
        <v>0.89025500000000002</v>
      </c>
      <c r="CL43">
        <v>2.5782639999999999</v>
      </c>
      <c r="CM43">
        <v>3.4033090000000001</v>
      </c>
      <c r="CN43">
        <v>0</v>
      </c>
      <c r="CO43">
        <v>4.1526560000000003</v>
      </c>
      <c r="CP43">
        <v>4.1165589999999996</v>
      </c>
      <c r="CQ43">
        <v>1.712971</v>
      </c>
      <c r="CR43">
        <v>0.65554000000000001</v>
      </c>
      <c r="CS43">
        <v>1.082338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70.516649000000001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288.47928400000001</v>
      </c>
      <c r="L44">
        <v>0</v>
      </c>
      <c r="M44">
        <v>44.934168</v>
      </c>
      <c r="N44">
        <v>116.14370599999999</v>
      </c>
      <c r="O44">
        <v>121.747843</v>
      </c>
      <c r="P44">
        <v>117.680353</v>
      </c>
      <c r="Q44">
        <v>0</v>
      </c>
      <c r="R44">
        <v>9.0406429999999993</v>
      </c>
      <c r="S44">
        <v>9.6511239999999994</v>
      </c>
      <c r="T44">
        <v>0</v>
      </c>
      <c r="U44">
        <v>335.92333500000001</v>
      </c>
      <c r="V44">
        <v>14.523664</v>
      </c>
      <c r="W44">
        <v>44.663753999999997</v>
      </c>
      <c r="X44">
        <v>122.50134199999999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7.9328830000000004</v>
      </c>
      <c r="AE44">
        <v>0</v>
      </c>
      <c r="AF44">
        <v>0</v>
      </c>
      <c r="AG44">
        <v>40.057828999999998</v>
      </c>
      <c r="AH44">
        <v>0</v>
      </c>
      <c r="AI44">
        <v>0</v>
      </c>
      <c r="AJ44">
        <v>0</v>
      </c>
      <c r="AK44">
        <v>50.641905000000001</v>
      </c>
      <c r="AL44">
        <v>11.185411999999999</v>
      </c>
      <c r="AM44">
        <v>0</v>
      </c>
      <c r="AN44">
        <v>0.63591299999999995</v>
      </c>
      <c r="AO44">
        <v>6.6506030000000003</v>
      </c>
      <c r="AP44">
        <v>6.1654530000000003</v>
      </c>
      <c r="AQ44">
        <v>0</v>
      </c>
      <c r="AR44">
        <v>10.627103999999999</v>
      </c>
      <c r="AS44">
        <v>31.206837</v>
      </c>
      <c r="AT44">
        <v>14.435919999999999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70.526648999999992</v>
      </c>
      <c r="BA44">
        <f t="shared" si="1"/>
        <v>1475.355724</v>
      </c>
      <c r="BD44">
        <v>6.97</v>
      </c>
      <c r="BE44">
        <v>1.79</v>
      </c>
      <c r="BF44">
        <v>2.15</v>
      </c>
      <c r="BG44">
        <v>1.46</v>
      </c>
      <c r="BH44">
        <v>6.06</v>
      </c>
      <c r="BI44">
        <v>0.59</v>
      </c>
      <c r="BJ44">
        <v>1.37</v>
      </c>
      <c r="BK44">
        <v>1.19</v>
      </c>
      <c r="BL44">
        <v>0.7</v>
      </c>
      <c r="BM44">
        <v>0.08</v>
      </c>
      <c r="BN44">
        <v>3.13</v>
      </c>
      <c r="BO44">
        <v>1.82</v>
      </c>
      <c r="BP44">
        <v>0.25</v>
      </c>
      <c r="BQ44">
        <v>1.92</v>
      </c>
      <c r="BR44">
        <v>2.1</v>
      </c>
      <c r="BS44">
        <v>1.56</v>
      </c>
      <c r="BT44">
        <v>2.7850269999999999</v>
      </c>
      <c r="BU44">
        <v>1.297706</v>
      </c>
      <c r="BV44">
        <v>1.968296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5.1389120000000004</v>
      </c>
      <c r="CK44">
        <v>0.89025500000000002</v>
      </c>
      <c r="CL44">
        <v>2.5782639999999999</v>
      </c>
      <c r="CM44">
        <v>3.4033090000000001</v>
      </c>
      <c r="CN44">
        <v>0</v>
      </c>
      <c r="CO44">
        <v>4.1526560000000003</v>
      </c>
      <c r="CP44">
        <v>4.1165589999999996</v>
      </c>
      <c r="CQ44">
        <v>1.712971</v>
      </c>
      <c r="CR44">
        <v>0.65554000000000001</v>
      </c>
      <c r="CS44">
        <v>1.082338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70.526648999999992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288.47928400000001</v>
      </c>
      <c r="L45">
        <v>0</v>
      </c>
      <c r="M45">
        <v>44.934168</v>
      </c>
      <c r="N45">
        <v>116.14370599999999</v>
      </c>
      <c r="O45">
        <v>121.747843</v>
      </c>
      <c r="P45">
        <v>117.680353</v>
      </c>
      <c r="Q45">
        <v>0</v>
      </c>
      <c r="R45">
        <v>11.244997</v>
      </c>
      <c r="S45">
        <v>14.002076000000001</v>
      </c>
      <c r="T45">
        <v>0</v>
      </c>
      <c r="U45">
        <v>335.92333500000001</v>
      </c>
      <c r="V45">
        <v>14.523664</v>
      </c>
      <c r="W45">
        <v>44.663753999999997</v>
      </c>
      <c r="X45">
        <v>122.50134199999999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7.9328830000000004</v>
      </c>
      <c r="AE45">
        <v>0</v>
      </c>
      <c r="AF45">
        <v>0</v>
      </c>
      <c r="AG45">
        <v>40.057828999999998</v>
      </c>
      <c r="AH45">
        <v>0</v>
      </c>
      <c r="AI45">
        <v>0</v>
      </c>
      <c r="AJ45">
        <v>0</v>
      </c>
      <c r="AK45">
        <v>50.641905000000001</v>
      </c>
      <c r="AL45">
        <v>11.185411999999999</v>
      </c>
      <c r="AM45">
        <v>0</v>
      </c>
      <c r="AN45">
        <v>0.63591299999999995</v>
      </c>
      <c r="AO45">
        <v>6.6506030000000003</v>
      </c>
      <c r="AP45">
        <v>6.1654530000000003</v>
      </c>
      <c r="AQ45">
        <v>0</v>
      </c>
      <c r="AR45">
        <v>10.627103999999999</v>
      </c>
      <c r="AS45">
        <v>15.538674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70.46664899999999</v>
      </c>
      <c r="BA45">
        <f t="shared" si="1"/>
        <v>1466.182867</v>
      </c>
      <c r="BD45">
        <v>6.97</v>
      </c>
      <c r="BE45">
        <v>1.79</v>
      </c>
      <c r="BF45">
        <v>2.15</v>
      </c>
      <c r="BG45">
        <v>1.37</v>
      </c>
      <c r="BH45">
        <v>6.06</v>
      </c>
      <c r="BI45">
        <v>0.59</v>
      </c>
      <c r="BJ45">
        <v>1.37</v>
      </c>
      <c r="BK45">
        <v>1.19</v>
      </c>
      <c r="BL45">
        <v>0.73</v>
      </c>
      <c r="BM45">
        <v>0.08</v>
      </c>
      <c r="BN45">
        <v>3.13</v>
      </c>
      <c r="BO45">
        <v>1.82</v>
      </c>
      <c r="BP45">
        <v>0.25</v>
      </c>
      <c r="BQ45">
        <v>1.92</v>
      </c>
      <c r="BR45">
        <v>2.1</v>
      </c>
      <c r="BS45">
        <v>1.56</v>
      </c>
      <c r="BT45">
        <v>2.7850269999999999</v>
      </c>
      <c r="BU45">
        <v>1.297706</v>
      </c>
      <c r="BV45">
        <v>1.968296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5.1389120000000004</v>
      </c>
      <c r="CK45">
        <v>0.89025500000000002</v>
      </c>
      <c r="CL45">
        <v>2.5782639999999999</v>
      </c>
      <c r="CM45">
        <v>3.4033090000000001</v>
      </c>
      <c r="CN45">
        <v>0</v>
      </c>
      <c r="CO45">
        <v>4.1526560000000003</v>
      </c>
      <c r="CP45">
        <v>4.1165589999999996</v>
      </c>
      <c r="CQ45">
        <v>1.712971</v>
      </c>
      <c r="CR45">
        <v>0.65554000000000001</v>
      </c>
      <c r="CS45">
        <v>1.082338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70.46664899999999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288.47928400000001</v>
      </c>
      <c r="L46">
        <v>0</v>
      </c>
      <c r="M46">
        <v>44.934168</v>
      </c>
      <c r="N46">
        <v>116.14370599999999</v>
      </c>
      <c r="O46">
        <v>121.747843</v>
      </c>
      <c r="P46">
        <v>117.680353</v>
      </c>
      <c r="Q46">
        <v>0</v>
      </c>
      <c r="R46">
        <v>11.244997</v>
      </c>
      <c r="S46">
        <v>14.002076000000001</v>
      </c>
      <c r="T46">
        <v>0</v>
      </c>
      <c r="U46">
        <v>335.92333500000001</v>
      </c>
      <c r="V46">
        <v>14.523664</v>
      </c>
      <c r="W46">
        <v>44.663753999999997</v>
      </c>
      <c r="X46">
        <v>122.50134199999999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7.9328830000000004</v>
      </c>
      <c r="AE46">
        <v>0</v>
      </c>
      <c r="AF46">
        <v>0</v>
      </c>
      <c r="AG46">
        <v>40.057828999999998</v>
      </c>
      <c r="AH46">
        <v>0</v>
      </c>
      <c r="AI46">
        <v>0</v>
      </c>
      <c r="AJ46">
        <v>0</v>
      </c>
      <c r="AK46">
        <v>50.641905000000001</v>
      </c>
      <c r="AL46">
        <v>11.185411999999999</v>
      </c>
      <c r="AM46">
        <v>0</v>
      </c>
      <c r="AN46">
        <v>0.63591299999999995</v>
      </c>
      <c r="AO46">
        <v>6.6506030000000003</v>
      </c>
      <c r="AP46">
        <v>6.1654530000000003</v>
      </c>
      <c r="AQ46">
        <v>0</v>
      </c>
      <c r="AR46">
        <v>10.627103999999999</v>
      </c>
      <c r="AS46">
        <v>15.538674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70.436648999999989</v>
      </c>
      <c r="BA46">
        <f t="shared" si="1"/>
        <v>1466.152867</v>
      </c>
      <c r="BD46">
        <v>6.97</v>
      </c>
      <c r="BE46">
        <v>1.79</v>
      </c>
      <c r="BF46">
        <v>2.15</v>
      </c>
      <c r="BG46">
        <v>1.34</v>
      </c>
      <c r="BH46">
        <v>6.06</v>
      </c>
      <c r="BI46">
        <v>0.59</v>
      </c>
      <c r="BJ46">
        <v>1.37</v>
      </c>
      <c r="BK46">
        <v>1.19</v>
      </c>
      <c r="BL46">
        <v>0.73</v>
      </c>
      <c r="BM46">
        <v>0.08</v>
      </c>
      <c r="BN46">
        <v>3.13</v>
      </c>
      <c r="BO46">
        <v>1.82</v>
      </c>
      <c r="BP46">
        <v>0.25</v>
      </c>
      <c r="BQ46">
        <v>1.92</v>
      </c>
      <c r="BR46">
        <v>2.1</v>
      </c>
      <c r="BS46">
        <v>1.56</v>
      </c>
      <c r="BT46">
        <v>2.7850269999999999</v>
      </c>
      <c r="BU46">
        <v>1.297706</v>
      </c>
      <c r="BV46">
        <v>1.968296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5.1389120000000004</v>
      </c>
      <c r="CK46">
        <v>0.89025500000000002</v>
      </c>
      <c r="CL46">
        <v>2.5782639999999999</v>
      </c>
      <c r="CM46">
        <v>3.4033090000000001</v>
      </c>
      <c r="CN46">
        <v>0</v>
      </c>
      <c r="CO46">
        <v>4.1526560000000003</v>
      </c>
      <c r="CP46">
        <v>4.1165589999999996</v>
      </c>
      <c r="CQ46">
        <v>1.712971</v>
      </c>
      <c r="CR46">
        <v>0.65554000000000001</v>
      </c>
      <c r="CS46">
        <v>1.082338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70.436648999999989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288.47928400000001</v>
      </c>
      <c r="L47">
        <v>0</v>
      </c>
      <c r="M47">
        <v>44.934168</v>
      </c>
      <c r="N47">
        <v>116.14370599999999</v>
      </c>
      <c r="O47">
        <v>121.747843</v>
      </c>
      <c r="P47">
        <v>117.680353</v>
      </c>
      <c r="Q47">
        <v>0</v>
      </c>
      <c r="R47">
        <v>11.244997</v>
      </c>
      <c r="S47">
        <v>14.002076000000001</v>
      </c>
      <c r="T47">
        <v>0</v>
      </c>
      <c r="U47">
        <v>335.92333500000001</v>
      </c>
      <c r="V47">
        <v>14.523664</v>
      </c>
      <c r="W47">
        <v>44.663753999999997</v>
      </c>
      <c r="X47">
        <v>122.50134199999999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7.9328830000000004</v>
      </c>
      <c r="AE47">
        <v>0</v>
      </c>
      <c r="AF47">
        <v>0</v>
      </c>
      <c r="AG47">
        <v>40.057828999999998</v>
      </c>
      <c r="AH47">
        <v>0</v>
      </c>
      <c r="AI47">
        <v>0</v>
      </c>
      <c r="AJ47">
        <v>0</v>
      </c>
      <c r="AK47">
        <v>50.641905000000001</v>
      </c>
      <c r="AL47">
        <v>11.185411999999999</v>
      </c>
      <c r="AM47">
        <v>0</v>
      </c>
      <c r="AN47">
        <v>0.63591299999999995</v>
      </c>
      <c r="AO47">
        <v>7.9241229999999998</v>
      </c>
      <c r="AP47">
        <v>6.1654530000000003</v>
      </c>
      <c r="AQ47">
        <v>0</v>
      </c>
      <c r="AR47">
        <v>26.56776</v>
      </c>
      <c r="AS47">
        <v>20.459254000000001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70.436648999999989</v>
      </c>
      <c r="BA47">
        <f t="shared" si="1"/>
        <v>1488.2876230000002</v>
      </c>
      <c r="BD47">
        <v>6.97</v>
      </c>
      <c r="BE47">
        <v>1.79</v>
      </c>
      <c r="BF47">
        <v>2.15</v>
      </c>
      <c r="BG47">
        <v>1.34</v>
      </c>
      <c r="BH47">
        <v>6.06</v>
      </c>
      <c r="BI47">
        <v>0.59</v>
      </c>
      <c r="BJ47">
        <v>1.37</v>
      </c>
      <c r="BK47">
        <v>1.19</v>
      </c>
      <c r="BL47">
        <v>0.73</v>
      </c>
      <c r="BM47">
        <v>0.08</v>
      </c>
      <c r="BN47">
        <v>3.13</v>
      </c>
      <c r="BO47">
        <v>1.82</v>
      </c>
      <c r="BP47">
        <v>0.25</v>
      </c>
      <c r="BQ47">
        <v>1.92</v>
      </c>
      <c r="BR47">
        <v>2.1</v>
      </c>
      <c r="BS47">
        <v>1.56</v>
      </c>
      <c r="BT47">
        <v>2.7850269999999999</v>
      </c>
      <c r="BU47">
        <v>1.297706</v>
      </c>
      <c r="BV47">
        <v>1.968296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5.1389120000000004</v>
      </c>
      <c r="CK47">
        <v>0.89025500000000002</v>
      </c>
      <c r="CL47">
        <v>2.5782639999999999</v>
      </c>
      <c r="CM47">
        <v>3.4033090000000001</v>
      </c>
      <c r="CN47">
        <v>0</v>
      </c>
      <c r="CO47">
        <v>4.1526560000000003</v>
      </c>
      <c r="CP47">
        <v>4.1165589999999996</v>
      </c>
      <c r="CQ47">
        <v>1.712971</v>
      </c>
      <c r="CR47">
        <v>0.65554000000000001</v>
      </c>
      <c r="CS47">
        <v>1.082338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70.436648999999989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288.47928400000001</v>
      </c>
      <c r="L48">
        <v>0</v>
      </c>
      <c r="M48">
        <v>44.934168</v>
      </c>
      <c r="N48">
        <v>116.14370599999999</v>
      </c>
      <c r="O48">
        <v>121.747843</v>
      </c>
      <c r="P48">
        <v>117.680353</v>
      </c>
      <c r="Q48">
        <v>0</v>
      </c>
      <c r="R48">
        <v>11.244997</v>
      </c>
      <c r="S48">
        <v>14.002076000000001</v>
      </c>
      <c r="T48">
        <v>0</v>
      </c>
      <c r="U48">
        <v>335.92333500000001</v>
      </c>
      <c r="V48">
        <v>14.523664</v>
      </c>
      <c r="W48">
        <v>44.663753999999997</v>
      </c>
      <c r="X48">
        <v>122.50134199999999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7.9328830000000004</v>
      </c>
      <c r="AE48">
        <v>0</v>
      </c>
      <c r="AF48">
        <v>0</v>
      </c>
      <c r="AG48">
        <v>40.057828999999998</v>
      </c>
      <c r="AH48">
        <v>0</v>
      </c>
      <c r="AI48">
        <v>0</v>
      </c>
      <c r="AJ48">
        <v>0</v>
      </c>
      <c r="AK48">
        <v>50.641905000000001</v>
      </c>
      <c r="AL48">
        <v>11.185411999999999</v>
      </c>
      <c r="AM48">
        <v>0</v>
      </c>
      <c r="AN48">
        <v>0.63591299999999995</v>
      </c>
      <c r="AO48">
        <v>7.9241229999999998</v>
      </c>
      <c r="AP48">
        <v>6.1654530000000003</v>
      </c>
      <c r="AQ48">
        <v>0</v>
      </c>
      <c r="AR48">
        <v>26.56776</v>
      </c>
      <c r="AS48">
        <v>20.459254000000001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70.436648999999989</v>
      </c>
      <c r="BA48">
        <f t="shared" si="1"/>
        <v>1488.2876230000002</v>
      </c>
      <c r="BD48">
        <v>6.97</v>
      </c>
      <c r="BE48">
        <v>1.79</v>
      </c>
      <c r="BF48">
        <v>2.15</v>
      </c>
      <c r="BG48">
        <v>1.34</v>
      </c>
      <c r="BH48">
        <v>6.06</v>
      </c>
      <c r="BI48">
        <v>0.59</v>
      </c>
      <c r="BJ48">
        <v>1.37</v>
      </c>
      <c r="BK48">
        <v>1.19</v>
      </c>
      <c r="BL48">
        <v>0.73</v>
      </c>
      <c r="BM48">
        <v>0.08</v>
      </c>
      <c r="BN48">
        <v>3.13</v>
      </c>
      <c r="BO48">
        <v>1.82</v>
      </c>
      <c r="BP48">
        <v>0.25</v>
      </c>
      <c r="BQ48">
        <v>1.92</v>
      </c>
      <c r="BR48">
        <v>2.1</v>
      </c>
      <c r="BS48">
        <v>1.56</v>
      </c>
      <c r="BT48">
        <v>2.7850269999999999</v>
      </c>
      <c r="BU48">
        <v>1.297706</v>
      </c>
      <c r="BV48">
        <v>1.968296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5.1389120000000004</v>
      </c>
      <c r="CK48">
        <v>0.89025500000000002</v>
      </c>
      <c r="CL48">
        <v>2.5782639999999999</v>
      </c>
      <c r="CM48">
        <v>3.4033090000000001</v>
      </c>
      <c r="CN48">
        <v>0</v>
      </c>
      <c r="CO48">
        <v>4.1526560000000003</v>
      </c>
      <c r="CP48">
        <v>4.1165589999999996</v>
      </c>
      <c r="CQ48">
        <v>1.712971</v>
      </c>
      <c r="CR48">
        <v>0.65554000000000001</v>
      </c>
      <c r="CS48">
        <v>1.082338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70.436648999999989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288.47928400000001</v>
      </c>
      <c r="L49">
        <v>0</v>
      </c>
      <c r="M49">
        <v>44.934168</v>
      </c>
      <c r="N49">
        <v>116.14370599999999</v>
      </c>
      <c r="O49">
        <v>121.747843</v>
      </c>
      <c r="P49">
        <v>117.680353</v>
      </c>
      <c r="Q49">
        <v>0</v>
      </c>
      <c r="R49">
        <v>20.203723</v>
      </c>
      <c r="S49">
        <v>25.150908999999999</v>
      </c>
      <c r="T49">
        <v>0</v>
      </c>
      <c r="U49">
        <v>335.92333500000001</v>
      </c>
      <c r="V49">
        <v>14.560123000000001</v>
      </c>
      <c r="W49">
        <v>44.663753999999997</v>
      </c>
      <c r="X49">
        <v>122.50134199999999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7.9328830000000004</v>
      </c>
      <c r="AE49">
        <v>0</v>
      </c>
      <c r="AF49">
        <v>0</v>
      </c>
      <c r="AG49">
        <v>40.057828999999998</v>
      </c>
      <c r="AH49">
        <v>0</v>
      </c>
      <c r="AI49">
        <v>0</v>
      </c>
      <c r="AJ49">
        <v>0</v>
      </c>
      <c r="AK49">
        <v>50.641905000000001</v>
      </c>
      <c r="AL49">
        <v>11.185411999999999</v>
      </c>
      <c r="AM49">
        <v>0</v>
      </c>
      <c r="AN49">
        <v>0.63591299999999995</v>
      </c>
      <c r="AO49">
        <v>7.9241229999999998</v>
      </c>
      <c r="AP49">
        <v>6.1654530000000003</v>
      </c>
      <c r="AQ49">
        <v>0</v>
      </c>
      <c r="AR49">
        <v>26.56776</v>
      </c>
      <c r="AS49">
        <v>20.459254000000001</v>
      </c>
      <c r="AT49">
        <v>14.435919999999999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70.436648999999989</v>
      </c>
      <c r="BA49">
        <f t="shared" si="1"/>
        <v>1508.4316409999999</v>
      </c>
      <c r="BD49">
        <v>6.97</v>
      </c>
      <c r="BE49">
        <v>1.79</v>
      </c>
      <c r="BF49">
        <v>2.15</v>
      </c>
      <c r="BG49">
        <v>1.37</v>
      </c>
      <c r="BH49">
        <v>6.06</v>
      </c>
      <c r="BI49">
        <v>0.59</v>
      </c>
      <c r="BJ49">
        <v>1.37</v>
      </c>
      <c r="BK49">
        <v>1.19</v>
      </c>
      <c r="BL49">
        <v>0.7</v>
      </c>
      <c r="BM49">
        <v>0.08</v>
      </c>
      <c r="BN49">
        <v>3.13</v>
      </c>
      <c r="BO49">
        <v>1.82</v>
      </c>
      <c r="BP49">
        <v>0.25</v>
      </c>
      <c r="BQ49">
        <v>1.92</v>
      </c>
      <c r="BR49">
        <v>2.1</v>
      </c>
      <c r="BS49">
        <v>1.56</v>
      </c>
      <c r="BT49">
        <v>2.7850269999999999</v>
      </c>
      <c r="BU49">
        <v>1.297706</v>
      </c>
      <c r="BV49">
        <v>1.968296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5.1389120000000004</v>
      </c>
      <c r="CK49">
        <v>0.89025500000000002</v>
      </c>
      <c r="CL49">
        <v>2.5782639999999999</v>
      </c>
      <c r="CM49">
        <v>3.4033090000000001</v>
      </c>
      <c r="CN49">
        <v>0</v>
      </c>
      <c r="CO49">
        <v>4.1526560000000003</v>
      </c>
      <c r="CP49">
        <v>4.1165589999999996</v>
      </c>
      <c r="CQ49">
        <v>1.712971</v>
      </c>
      <c r="CR49">
        <v>0.65554000000000001</v>
      </c>
      <c r="CS49">
        <v>1.082338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70.436648999999989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288.47928400000001</v>
      </c>
      <c r="L50">
        <v>0</v>
      </c>
      <c r="M50">
        <v>44.934168</v>
      </c>
      <c r="N50">
        <v>116.14370599999999</v>
      </c>
      <c r="O50">
        <v>121.747843</v>
      </c>
      <c r="P50">
        <v>117.680353</v>
      </c>
      <c r="Q50">
        <v>0</v>
      </c>
      <c r="R50">
        <v>20.203723</v>
      </c>
      <c r="S50">
        <v>25.150908999999999</v>
      </c>
      <c r="T50">
        <v>0</v>
      </c>
      <c r="U50">
        <v>335.92333500000001</v>
      </c>
      <c r="V50">
        <v>14.560123000000001</v>
      </c>
      <c r="W50">
        <v>44.663753999999997</v>
      </c>
      <c r="X50">
        <v>122.50134199999999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7.9328830000000004</v>
      </c>
      <c r="AE50">
        <v>0</v>
      </c>
      <c r="AF50">
        <v>0</v>
      </c>
      <c r="AG50">
        <v>40.057828999999998</v>
      </c>
      <c r="AH50">
        <v>0</v>
      </c>
      <c r="AI50">
        <v>0</v>
      </c>
      <c r="AJ50">
        <v>0</v>
      </c>
      <c r="AK50">
        <v>50.641905000000001</v>
      </c>
      <c r="AL50">
        <v>11.185411999999999</v>
      </c>
      <c r="AM50">
        <v>0</v>
      </c>
      <c r="AN50">
        <v>0.63591299999999995</v>
      </c>
      <c r="AO50">
        <v>7.9241229999999998</v>
      </c>
      <c r="AP50">
        <v>6.1654530000000003</v>
      </c>
      <c r="AQ50">
        <v>0</v>
      </c>
      <c r="AR50">
        <v>26.56776</v>
      </c>
      <c r="AS50">
        <v>20.459254000000001</v>
      </c>
      <c r="AT50">
        <v>14.435919999999999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70.556648999999993</v>
      </c>
      <c r="BA50">
        <f t="shared" si="1"/>
        <v>1508.551641</v>
      </c>
      <c r="BD50">
        <v>6.97</v>
      </c>
      <c r="BE50">
        <v>1.79</v>
      </c>
      <c r="BF50">
        <v>2.15</v>
      </c>
      <c r="BG50">
        <v>1.46</v>
      </c>
      <c r="BH50">
        <v>6.06</v>
      </c>
      <c r="BI50">
        <v>0.59</v>
      </c>
      <c r="BJ50">
        <v>1.37</v>
      </c>
      <c r="BK50">
        <v>1.19</v>
      </c>
      <c r="BL50">
        <v>0.73</v>
      </c>
      <c r="BM50">
        <v>0.08</v>
      </c>
      <c r="BN50">
        <v>3.13</v>
      </c>
      <c r="BO50">
        <v>1.82</v>
      </c>
      <c r="BP50">
        <v>0.25</v>
      </c>
      <c r="BQ50">
        <v>1.92</v>
      </c>
      <c r="BR50">
        <v>2.1</v>
      </c>
      <c r="BS50">
        <v>1.56</v>
      </c>
      <c r="BT50">
        <v>2.7850269999999999</v>
      </c>
      <c r="BU50">
        <v>1.297706</v>
      </c>
      <c r="BV50">
        <v>1.968296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5.1389120000000004</v>
      </c>
      <c r="CK50">
        <v>0.89025500000000002</v>
      </c>
      <c r="CL50">
        <v>2.5782639999999999</v>
      </c>
      <c r="CM50">
        <v>3.4033090000000001</v>
      </c>
      <c r="CN50">
        <v>0</v>
      </c>
      <c r="CO50">
        <v>4.1526560000000003</v>
      </c>
      <c r="CP50">
        <v>4.1165589999999996</v>
      </c>
      <c r="CQ50">
        <v>1.712971</v>
      </c>
      <c r="CR50">
        <v>0.65554000000000001</v>
      </c>
      <c r="CS50">
        <v>1.082338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70.556648999999993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288.517788</v>
      </c>
      <c r="L51">
        <v>0</v>
      </c>
      <c r="M51">
        <v>44.934168</v>
      </c>
      <c r="N51">
        <v>116.14370599999999</v>
      </c>
      <c r="O51">
        <v>121.747843</v>
      </c>
      <c r="P51">
        <v>117.680353</v>
      </c>
      <c r="Q51">
        <v>0</v>
      </c>
      <c r="R51">
        <v>9.0887729999999998</v>
      </c>
      <c r="S51">
        <v>9.7473840000000003</v>
      </c>
      <c r="T51">
        <v>0</v>
      </c>
      <c r="U51">
        <v>335.92333500000001</v>
      </c>
      <c r="V51">
        <v>18.860413000000001</v>
      </c>
      <c r="W51">
        <v>44.663753999999997</v>
      </c>
      <c r="X51">
        <v>122.50134199999999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7.8028360000000001</v>
      </c>
      <c r="AE51">
        <v>0</v>
      </c>
      <c r="AF51">
        <v>0</v>
      </c>
      <c r="AG51">
        <v>40.057828999999998</v>
      </c>
      <c r="AH51">
        <v>0</v>
      </c>
      <c r="AI51">
        <v>0</v>
      </c>
      <c r="AJ51">
        <v>0</v>
      </c>
      <c r="AK51">
        <v>50.641905000000001</v>
      </c>
      <c r="AL51">
        <v>11.185411999999999</v>
      </c>
      <c r="AM51">
        <v>0</v>
      </c>
      <c r="AN51">
        <v>0.63591299999999995</v>
      </c>
      <c r="AO51">
        <v>7.9241229999999998</v>
      </c>
      <c r="AP51">
        <v>6.1654530000000003</v>
      </c>
      <c r="AQ51">
        <v>0</v>
      </c>
      <c r="AR51">
        <v>26.56776</v>
      </c>
      <c r="AS51">
        <v>20.459254000000001</v>
      </c>
      <c r="AT51">
        <v>14.435919999999999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70.876231999999987</v>
      </c>
      <c r="BA51">
        <f t="shared" si="1"/>
        <v>1486.5614960000003</v>
      </c>
      <c r="BD51">
        <v>6.97</v>
      </c>
      <c r="BE51">
        <v>1.79</v>
      </c>
      <c r="BF51">
        <v>2.15</v>
      </c>
      <c r="BG51">
        <v>1.46</v>
      </c>
      <c r="BH51">
        <v>6.06</v>
      </c>
      <c r="BI51">
        <v>0.59</v>
      </c>
      <c r="BJ51">
        <v>1.37</v>
      </c>
      <c r="BK51">
        <v>1.19</v>
      </c>
      <c r="BL51">
        <v>0.73</v>
      </c>
      <c r="BM51">
        <v>0.08</v>
      </c>
      <c r="BN51">
        <v>3.13</v>
      </c>
      <c r="BO51">
        <v>1.82</v>
      </c>
      <c r="BP51">
        <v>0.25</v>
      </c>
      <c r="BQ51">
        <v>1.92</v>
      </c>
      <c r="BR51">
        <v>2.1</v>
      </c>
      <c r="BS51">
        <v>1.56</v>
      </c>
      <c r="BT51">
        <v>2.7850269999999999</v>
      </c>
      <c r="BU51">
        <v>1.297706</v>
      </c>
      <c r="BV51">
        <v>1.968296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5.1389120000000004</v>
      </c>
      <c r="CK51">
        <v>0.94960500000000003</v>
      </c>
      <c r="CL51">
        <v>2.5782639999999999</v>
      </c>
      <c r="CM51">
        <v>3.4033090000000001</v>
      </c>
      <c r="CN51">
        <v>0.26023299999999999</v>
      </c>
      <c r="CO51">
        <v>4.1526560000000003</v>
      </c>
      <c r="CP51">
        <v>4.1165589999999996</v>
      </c>
      <c r="CQ51">
        <v>1.712971</v>
      </c>
      <c r="CR51">
        <v>0.65554000000000001</v>
      </c>
      <c r="CS51">
        <v>1.082338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70.876231999999987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288.517788</v>
      </c>
      <c r="L52">
        <v>0</v>
      </c>
      <c r="M52">
        <v>44.934168</v>
      </c>
      <c r="N52">
        <v>116.14370599999999</v>
      </c>
      <c r="O52">
        <v>121.747843</v>
      </c>
      <c r="P52">
        <v>117.680353</v>
      </c>
      <c r="Q52">
        <v>0</v>
      </c>
      <c r="R52">
        <v>9.156155</v>
      </c>
      <c r="S52">
        <v>9.7281320000000004</v>
      </c>
      <c r="T52">
        <v>0</v>
      </c>
      <c r="U52">
        <v>335.92333500000001</v>
      </c>
      <c r="V52">
        <v>18.860413000000001</v>
      </c>
      <c r="W52">
        <v>44.663753999999997</v>
      </c>
      <c r="X52">
        <v>122.50134199999999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7.8028360000000001</v>
      </c>
      <c r="AE52">
        <v>0</v>
      </c>
      <c r="AF52">
        <v>0</v>
      </c>
      <c r="AG52">
        <v>40.057828999999998</v>
      </c>
      <c r="AH52">
        <v>0</v>
      </c>
      <c r="AI52">
        <v>0</v>
      </c>
      <c r="AJ52">
        <v>0</v>
      </c>
      <c r="AK52">
        <v>50.641905000000001</v>
      </c>
      <c r="AL52">
        <v>11.185411999999999</v>
      </c>
      <c r="AM52">
        <v>0</v>
      </c>
      <c r="AN52">
        <v>0.63591299999999995</v>
      </c>
      <c r="AO52">
        <v>7.9241229999999998</v>
      </c>
      <c r="AP52">
        <v>6.1654530000000003</v>
      </c>
      <c r="AQ52">
        <v>0</v>
      </c>
      <c r="AR52">
        <v>26.56776</v>
      </c>
      <c r="AS52">
        <v>20.459254000000001</v>
      </c>
      <c r="AT52">
        <v>14.435919999999999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71.136464999999987</v>
      </c>
      <c r="BA52">
        <f t="shared" si="1"/>
        <v>1486.8698590000004</v>
      </c>
      <c r="BD52">
        <v>6.97</v>
      </c>
      <c r="BE52">
        <v>1.79</v>
      </c>
      <c r="BF52">
        <v>2.15</v>
      </c>
      <c r="BG52">
        <v>1.46</v>
      </c>
      <c r="BH52">
        <v>6.06</v>
      </c>
      <c r="BI52">
        <v>0.59</v>
      </c>
      <c r="BJ52">
        <v>1.37</v>
      </c>
      <c r="BK52">
        <v>1.19</v>
      </c>
      <c r="BL52">
        <v>0.73</v>
      </c>
      <c r="BM52">
        <v>0.08</v>
      </c>
      <c r="BN52">
        <v>3.13</v>
      </c>
      <c r="BO52">
        <v>1.82</v>
      </c>
      <c r="BP52">
        <v>0.25</v>
      </c>
      <c r="BQ52">
        <v>1.92</v>
      </c>
      <c r="BR52">
        <v>2.1</v>
      </c>
      <c r="BS52">
        <v>1.56</v>
      </c>
      <c r="BT52">
        <v>2.7850269999999999</v>
      </c>
      <c r="BU52">
        <v>1.297706</v>
      </c>
      <c r="BV52">
        <v>1.968296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5.1389120000000004</v>
      </c>
      <c r="CK52">
        <v>0.94960500000000003</v>
      </c>
      <c r="CL52">
        <v>2.5782639999999999</v>
      </c>
      <c r="CM52">
        <v>3.4033090000000001</v>
      </c>
      <c r="CN52">
        <v>0.52046599999999998</v>
      </c>
      <c r="CO52">
        <v>4.1526560000000003</v>
      </c>
      <c r="CP52">
        <v>4.1165589999999996</v>
      </c>
      <c r="CQ52">
        <v>1.712971</v>
      </c>
      <c r="CR52">
        <v>0.65554000000000001</v>
      </c>
      <c r="CS52">
        <v>1.082338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71.136464999999987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288.517788</v>
      </c>
      <c r="L53">
        <v>0</v>
      </c>
      <c r="M53">
        <v>44.934168</v>
      </c>
      <c r="N53">
        <v>116.14370599999999</v>
      </c>
      <c r="O53">
        <v>121.747843</v>
      </c>
      <c r="P53">
        <v>117.680353</v>
      </c>
      <c r="Q53">
        <v>0</v>
      </c>
      <c r="R53">
        <v>18.114881</v>
      </c>
      <c r="S53">
        <v>20.876964999999998</v>
      </c>
      <c r="T53">
        <v>0</v>
      </c>
      <c r="U53">
        <v>335.92333500000001</v>
      </c>
      <c r="V53">
        <v>18.860413000000001</v>
      </c>
      <c r="W53">
        <v>44.663753999999997</v>
      </c>
      <c r="X53">
        <v>122.50134199999999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7.8028360000000001</v>
      </c>
      <c r="AE53">
        <v>0</v>
      </c>
      <c r="AF53">
        <v>0</v>
      </c>
      <c r="AG53">
        <v>40.057828999999998</v>
      </c>
      <c r="AH53">
        <v>0</v>
      </c>
      <c r="AI53">
        <v>0</v>
      </c>
      <c r="AJ53">
        <v>0</v>
      </c>
      <c r="AK53">
        <v>50.641905000000001</v>
      </c>
      <c r="AL53">
        <v>11.185411999999999</v>
      </c>
      <c r="AM53">
        <v>0</v>
      </c>
      <c r="AN53">
        <v>0.63591299999999995</v>
      </c>
      <c r="AO53">
        <v>7.9241229999999998</v>
      </c>
      <c r="AP53">
        <v>6.1654530000000003</v>
      </c>
      <c r="AQ53">
        <v>0</v>
      </c>
      <c r="AR53">
        <v>51.010098999999997</v>
      </c>
      <c r="AS53">
        <v>20.459254000000001</v>
      </c>
      <c r="AT53">
        <v>14.435919999999999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71.554681999999985</v>
      </c>
      <c r="BA53">
        <f t="shared" si="1"/>
        <v>1531.8379740000005</v>
      </c>
      <c r="BD53">
        <v>6.97</v>
      </c>
      <c r="BE53">
        <v>1.79</v>
      </c>
      <c r="BF53">
        <v>2.15</v>
      </c>
      <c r="BG53">
        <v>1.56</v>
      </c>
      <c r="BH53">
        <v>6.06</v>
      </c>
      <c r="BI53">
        <v>0.59</v>
      </c>
      <c r="BJ53">
        <v>1.37</v>
      </c>
      <c r="BK53">
        <v>1.19</v>
      </c>
      <c r="BL53">
        <v>0.73</v>
      </c>
      <c r="BM53">
        <v>0.1</v>
      </c>
      <c r="BN53">
        <v>3.13</v>
      </c>
      <c r="BO53">
        <v>1.82</v>
      </c>
      <c r="BP53">
        <v>0.25</v>
      </c>
      <c r="BQ53">
        <v>1.92</v>
      </c>
      <c r="BR53">
        <v>2.1</v>
      </c>
      <c r="BS53">
        <v>1.56</v>
      </c>
      <c r="BT53">
        <v>2.7850269999999999</v>
      </c>
      <c r="BU53">
        <v>1.297706</v>
      </c>
      <c r="BV53">
        <v>1.968296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5.1389120000000004</v>
      </c>
      <c r="CK53">
        <v>0.98758900000000005</v>
      </c>
      <c r="CL53">
        <v>2.5782639999999999</v>
      </c>
      <c r="CM53">
        <v>3.4033090000000001</v>
      </c>
      <c r="CN53">
        <v>0.78069900000000003</v>
      </c>
      <c r="CO53">
        <v>4.1526560000000003</v>
      </c>
      <c r="CP53">
        <v>4.1165589999999996</v>
      </c>
      <c r="CQ53">
        <v>1.712971</v>
      </c>
      <c r="CR53">
        <v>0.65554000000000001</v>
      </c>
      <c r="CS53">
        <v>1.082338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71.554681999999985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288.517788</v>
      </c>
      <c r="L54">
        <v>0</v>
      </c>
      <c r="M54">
        <v>44.934168</v>
      </c>
      <c r="N54">
        <v>116.14370599999999</v>
      </c>
      <c r="O54">
        <v>121.747843</v>
      </c>
      <c r="P54">
        <v>117.680353</v>
      </c>
      <c r="Q54">
        <v>0</v>
      </c>
      <c r="R54">
        <v>18.114881</v>
      </c>
      <c r="S54">
        <v>20.876964999999998</v>
      </c>
      <c r="T54">
        <v>0</v>
      </c>
      <c r="U54">
        <v>335.92333500000001</v>
      </c>
      <c r="V54">
        <v>18.860413000000001</v>
      </c>
      <c r="W54">
        <v>44.663753999999997</v>
      </c>
      <c r="X54">
        <v>122.50134199999999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7.8028360000000001</v>
      </c>
      <c r="AE54">
        <v>0</v>
      </c>
      <c r="AF54">
        <v>0</v>
      </c>
      <c r="AG54">
        <v>40.057828999999998</v>
      </c>
      <c r="AH54">
        <v>0</v>
      </c>
      <c r="AI54">
        <v>0</v>
      </c>
      <c r="AJ54">
        <v>0</v>
      </c>
      <c r="AK54">
        <v>50.641905000000001</v>
      </c>
      <c r="AL54">
        <v>11.185411999999999</v>
      </c>
      <c r="AM54">
        <v>0</v>
      </c>
      <c r="AN54">
        <v>0.63591299999999995</v>
      </c>
      <c r="AO54">
        <v>7.9241229999999998</v>
      </c>
      <c r="AP54">
        <v>6.1654530000000003</v>
      </c>
      <c r="AQ54">
        <v>0</v>
      </c>
      <c r="AR54">
        <v>51.010098999999997</v>
      </c>
      <c r="AS54">
        <v>20.459254000000001</v>
      </c>
      <c r="AT54">
        <v>14.435919999999999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71.844915999999984</v>
      </c>
      <c r="BA54">
        <f t="shared" si="1"/>
        <v>1532.1282080000005</v>
      </c>
      <c r="BD54">
        <v>6.97</v>
      </c>
      <c r="BE54">
        <v>1.79</v>
      </c>
      <c r="BF54">
        <v>2.15</v>
      </c>
      <c r="BG54">
        <v>1.67</v>
      </c>
      <c r="BH54">
        <v>6.06</v>
      </c>
      <c r="BI54">
        <v>0.57999999999999996</v>
      </c>
      <c r="BJ54">
        <v>1.33</v>
      </c>
      <c r="BK54">
        <v>1.19</v>
      </c>
      <c r="BL54">
        <v>0.7</v>
      </c>
      <c r="BM54">
        <v>0.1</v>
      </c>
      <c r="BN54">
        <v>3.13</v>
      </c>
      <c r="BO54">
        <v>1.82</v>
      </c>
      <c r="BP54">
        <v>0.25</v>
      </c>
      <c r="BQ54">
        <v>1.92</v>
      </c>
      <c r="BR54">
        <v>2.1</v>
      </c>
      <c r="BS54">
        <v>1.56</v>
      </c>
      <c r="BT54">
        <v>2.7850269999999999</v>
      </c>
      <c r="BU54">
        <v>1.297706</v>
      </c>
      <c r="BV54">
        <v>1.968296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5.1389120000000004</v>
      </c>
      <c r="CK54">
        <v>0.98758900000000005</v>
      </c>
      <c r="CL54">
        <v>2.5782639999999999</v>
      </c>
      <c r="CM54">
        <v>3.4033090000000001</v>
      </c>
      <c r="CN54">
        <v>1.0409330000000001</v>
      </c>
      <c r="CO54">
        <v>4.1526560000000003</v>
      </c>
      <c r="CP54">
        <v>4.1165589999999996</v>
      </c>
      <c r="CQ54">
        <v>1.712971</v>
      </c>
      <c r="CR54">
        <v>0.65554000000000001</v>
      </c>
      <c r="CS54">
        <v>1.082338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71.844915999999984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288.517788</v>
      </c>
      <c r="L55">
        <v>0</v>
      </c>
      <c r="M55">
        <v>44.934168</v>
      </c>
      <c r="N55">
        <v>116.14370599999999</v>
      </c>
      <c r="O55">
        <v>121.747843</v>
      </c>
      <c r="P55">
        <v>117.680353</v>
      </c>
      <c r="Q55">
        <v>0</v>
      </c>
      <c r="R55">
        <v>17.999369000000002</v>
      </c>
      <c r="S55">
        <v>20.799956999999999</v>
      </c>
      <c r="T55">
        <v>0</v>
      </c>
      <c r="U55">
        <v>335.92333500000001</v>
      </c>
      <c r="V55">
        <v>14.884874999999999</v>
      </c>
      <c r="W55">
        <v>44.663753999999997</v>
      </c>
      <c r="X55">
        <v>122.50134199999999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7.8028360000000001</v>
      </c>
      <c r="AE55">
        <v>0</v>
      </c>
      <c r="AF55">
        <v>0</v>
      </c>
      <c r="AG55">
        <v>40.057828999999998</v>
      </c>
      <c r="AH55">
        <v>0</v>
      </c>
      <c r="AI55">
        <v>0</v>
      </c>
      <c r="AJ55">
        <v>0</v>
      </c>
      <c r="AK55">
        <v>50.641905000000001</v>
      </c>
      <c r="AL55">
        <v>11.185411999999999</v>
      </c>
      <c r="AM55">
        <v>0</v>
      </c>
      <c r="AN55">
        <v>0.63591299999999995</v>
      </c>
      <c r="AO55">
        <v>7.9241229999999998</v>
      </c>
      <c r="AP55">
        <v>6.1654530000000003</v>
      </c>
      <c r="AQ55">
        <v>0</v>
      </c>
      <c r="AR55">
        <v>26.56776</v>
      </c>
      <c r="AS55">
        <v>20.459254000000001</v>
      </c>
      <c r="AT55">
        <v>14.435919999999999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72.432124999999985</v>
      </c>
      <c r="BA55">
        <f t="shared" si="1"/>
        <v>1504.1050200000002</v>
      </c>
      <c r="BD55">
        <v>6.97</v>
      </c>
      <c r="BE55">
        <v>1.79</v>
      </c>
      <c r="BF55">
        <v>2.15</v>
      </c>
      <c r="BG55">
        <v>1.67</v>
      </c>
      <c r="BH55">
        <v>6.07</v>
      </c>
      <c r="BI55">
        <v>0.81</v>
      </c>
      <c r="BJ55">
        <v>1.33</v>
      </c>
      <c r="BK55">
        <v>1.19</v>
      </c>
      <c r="BL55">
        <v>0.73</v>
      </c>
      <c r="BM55">
        <v>0.1</v>
      </c>
      <c r="BN55">
        <v>3.13</v>
      </c>
      <c r="BO55">
        <v>1.82</v>
      </c>
      <c r="BP55">
        <v>0.25</v>
      </c>
      <c r="BQ55">
        <v>1.92</v>
      </c>
      <c r="BR55">
        <v>2.1</v>
      </c>
      <c r="BS55">
        <v>1.56</v>
      </c>
      <c r="BT55">
        <v>2.7850269999999999</v>
      </c>
      <c r="BU55">
        <v>1.297706</v>
      </c>
      <c r="BV55">
        <v>1.968296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5.1389120000000004</v>
      </c>
      <c r="CK55">
        <v>1.044565</v>
      </c>
      <c r="CL55">
        <v>2.5782639999999999</v>
      </c>
      <c r="CM55">
        <v>3.4033090000000001</v>
      </c>
      <c r="CN55">
        <v>1.301166</v>
      </c>
      <c r="CO55">
        <v>4.1526560000000003</v>
      </c>
      <c r="CP55">
        <v>4.1165589999999996</v>
      </c>
      <c r="CQ55">
        <v>1.712971</v>
      </c>
      <c r="CR55">
        <v>0.65554000000000001</v>
      </c>
      <c r="CS55">
        <v>1.082338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72.432124999999985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288.517788</v>
      </c>
      <c r="L56">
        <v>0</v>
      </c>
      <c r="M56">
        <v>44.934168</v>
      </c>
      <c r="N56">
        <v>116.14370599999999</v>
      </c>
      <c r="O56">
        <v>121.747843</v>
      </c>
      <c r="P56">
        <v>117.680353</v>
      </c>
      <c r="Q56">
        <v>0</v>
      </c>
      <c r="R56">
        <v>17.999369000000002</v>
      </c>
      <c r="S56">
        <v>20.799956999999999</v>
      </c>
      <c r="T56">
        <v>0</v>
      </c>
      <c r="U56">
        <v>335.92333500000001</v>
      </c>
      <c r="V56">
        <v>14.884874999999999</v>
      </c>
      <c r="W56">
        <v>44.663753999999997</v>
      </c>
      <c r="X56">
        <v>122.50134199999999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7.8028360000000001</v>
      </c>
      <c r="AE56">
        <v>0</v>
      </c>
      <c r="AF56">
        <v>0</v>
      </c>
      <c r="AG56">
        <v>40.057828999999998</v>
      </c>
      <c r="AH56">
        <v>0</v>
      </c>
      <c r="AI56">
        <v>0</v>
      </c>
      <c r="AJ56">
        <v>0</v>
      </c>
      <c r="AK56">
        <v>50.641905000000001</v>
      </c>
      <c r="AL56">
        <v>11.185411999999999</v>
      </c>
      <c r="AM56">
        <v>0</v>
      </c>
      <c r="AN56">
        <v>0.63591299999999995</v>
      </c>
      <c r="AO56">
        <v>7.9241229999999998</v>
      </c>
      <c r="AP56">
        <v>6.1654530000000003</v>
      </c>
      <c r="AQ56">
        <v>0</v>
      </c>
      <c r="AR56">
        <v>26.56776</v>
      </c>
      <c r="AS56">
        <v>20.459254000000001</v>
      </c>
      <c r="AT56">
        <v>14.435919999999999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72.702358000000004</v>
      </c>
      <c r="BA56">
        <f t="shared" si="1"/>
        <v>1504.3752530000002</v>
      </c>
      <c r="BD56">
        <v>6.97</v>
      </c>
      <c r="BE56">
        <v>1.79</v>
      </c>
      <c r="BF56">
        <v>2.15</v>
      </c>
      <c r="BG56">
        <v>1.67</v>
      </c>
      <c r="BH56">
        <v>6.07</v>
      </c>
      <c r="BI56">
        <v>0.81</v>
      </c>
      <c r="BJ56">
        <v>1.33</v>
      </c>
      <c r="BK56">
        <v>1.19</v>
      </c>
      <c r="BL56">
        <v>0.73</v>
      </c>
      <c r="BM56">
        <v>0.11</v>
      </c>
      <c r="BN56">
        <v>3.13</v>
      </c>
      <c r="BO56">
        <v>1.82</v>
      </c>
      <c r="BP56">
        <v>0.25</v>
      </c>
      <c r="BQ56">
        <v>1.92</v>
      </c>
      <c r="BR56">
        <v>2.1</v>
      </c>
      <c r="BS56">
        <v>1.56</v>
      </c>
      <c r="BT56">
        <v>2.7850269999999999</v>
      </c>
      <c r="BU56">
        <v>1.297706</v>
      </c>
      <c r="BV56">
        <v>1.968296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5.1389120000000004</v>
      </c>
      <c r="CK56">
        <v>1.044565</v>
      </c>
      <c r="CL56">
        <v>2.5782639999999999</v>
      </c>
      <c r="CM56">
        <v>3.4033090000000001</v>
      </c>
      <c r="CN56">
        <v>1.561399</v>
      </c>
      <c r="CO56">
        <v>4.1526560000000003</v>
      </c>
      <c r="CP56">
        <v>4.1165589999999996</v>
      </c>
      <c r="CQ56">
        <v>1.712971</v>
      </c>
      <c r="CR56">
        <v>0.65554000000000001</v>
      </c>
      <c r="CS56">
        <v>1.082338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72.702358000000004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288.517788</v>
      </c>
      <c r="L57">
        <v>0</v>
      </c>
      <c r="M57">
        <v>44.934168</v>
      </c>
      <c r="N57">
        <v>116.14370599999999</v>
      </c>
      <c r="O57">
        <v>121.747843</v>
      </c>
      <c r="P57">
        <v>117.680353</v>
      </c>
      <c r="Q57">
        <v>0</v>
      </c>
      <c r="R57">
        <v>17.999369000000002</v>
      </c>
      <c r="S57">
        <v>20.799956999999999</v>
      </c>
      <c r="T57">
        <v>0</v>
      </c>
      <c r="U57">
        <v>335.92333500000001</v>
      </c>
      <c r="V57">
        <v>14.884874999999999</v>
      </c>
      <c r="W57">
        <v>44.663753999999997</v>
      </c>
      <c r="X57">
        <v>122.50134199999999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7.8028360000000001</v>
      </c>
      <c r="AE57">
        <v>0</v>
      </c>
      <c r="AF57">
        <v>0</v>
      </c>
      <c r="AG57">
        <v>40.057828999999998</v>
      </c>
      <c r="AH57">
        <v>0</v>
      </c>
      <c r="AI57">
        <v>0</v>
      </c>
      <c r="AJ57">
        <v>0</v>
      </c>
      <c r="AK57">
        <v>50.641905000000001</v>
      </c>
      <c r="AL57">
        <v>11.185411999999999</v>
      </c>
      <c r="AM57">
        <v>0</v>
      </c>
      <c r="AN57">
        <v>0.63591299999999995</v>
      </c>
      <c r="AO57">
        <v>7.9241229999999998</v>
      </c>
      <c r="AP57">
        <v>11.837669999999999</v>
      </c>
      <c r="AQ57">
        <v>0</v>
      </c>
      <c r="AR57">
        <v>23.379629000000001</v>
      </c>
      <c r="AS57">
        <v>20.459254000000001</v>
      </c>
      <c r="AT57">
        <v>14.435919999999999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72.680906999999991</v>
      </c>
      <c r="BA57">
        <f t="shared" si="1"/>
        <v>1506.837888</v>
      </c>
      <c r="BD57">
        <v>6.97</v>
      </c>
      <c r="BE57">
        <v>1.79</v>
      </c>
      <c r="BF57">
        <v>2.15</v>
      </c>
      <c r="BG57">
        <v>1.67</v>
      </c>
      <c r="BH57">
        <v>6.06</v>
      </c>
      <c r="BI57">
        <v>0.57999999999999996</v>
      </c>
      <c r="BJ57">
        <v>1.33</v>
      </c>
      <c r="BK57">
        <v>1.19</v>
      </c>
      <c r="BL57">
        <v>0.73</v>
      </c>
      <c r="BM57">
        <v>0.12</v>
      </c>
      <c r="BN57">
        <v>3.13</v>
      </c>
      <c r="BO57">
        <v>1.82</v>
      </c>
      <c r="BP57">
        <v>0.25</v>
      </c>
      <c r="BQ57">
        <v>1.92</v>
      </c>
      <c r="BR57">
        <v>2.1</v>
      </c>
      <c r="BS57">
        <v>1.56</v>
      </c>
      <c r="BT57">
        <v>2.7850269999999999</v>
      </c>
      <c r="BU57">
        <v>1.297706</v>
      </c>
      <c r="BV57">
        <v>1.968296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5.1389120000000004</v>
      </c>
      <c r="CK57">
        <v>1.101542</v>
      </c>
      <c r="CL57">
        <v>2.5782639999999999</v>
      </c>
      <c r="CM57">
        <v>3.4033090000000001</v>
      </c>
      <c r="CN57">
        <v>1.712971</v>
      </c>
      <c r="CO57">
        <v>4.1526560000000003</v>
      </c>
      <c r="CP57">
        <v>4.1165589999999996</v>
      </c>
      <c r="CQ57">
        <v>1.712971</v>
      </c>
      <c r="CR57">
        <v>0.65554000000000001</v>
      </c>
      <c r="CS57">
        <v>1.082338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72.680906999999991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288.517788</v>
      </c>
      <c r="L58">
        <v>0</v>
      </c>
      <c r="M58">
        <v>44.934168</v>
      </c>
      <c r="N58">
        <v>116.14370599999999</v>
      </c>
      <c r="O58">
        <v>121.747843</v>
      </c>
      <c r="P58">
        <v>117.680353</v>
      </c>
      <c r="Q58">
        <v>0</v>
      </c>
      <c r="R58">
        <v>17.999369000000002</v>
      </c>
      <c r="S58">
        <v>20.799956999999999</v>
      </c>
      <c r="T58">
        <v>0</v>
      </c>
      <c r="U58">
        <v>335.92333500000001</v>
      </c>
      <c r="V58">
        <v>14.884874999999999</v>
      </c>
      <c r="W58">
        <v>44.663753999999997</v>
      </c>
      <c r="X58">
        <v>122.50134199999999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7.8028360000000001</v>
      </c>
      <c r="AE58">
        <v>0</v>
      </c>
      <c r="AF58">
        <v>0</v>
      </c>
      <c r="AG58">
        <v>40.057828999999998</v>
      </c>
      <c r="AH58">
        <v>0</v>
      </c>
      <c r="AI58">
        <v>0</v>
      </c>
      <c r="AJ58">
        <v>0</v>
      </c>
      <c r="AK58">
        <v>50.641905000000001</v>
      </c>
      <c r="AL58">
        <v>11.185411999999999</v>
      </c>
      <c r="AM58">
        <v>0</v>
      </c>
      <c r="AN58">
        <v>0.63591299999999995</v>
      </c>
      <c r="AO58">
        <v>7.9241229999999998</v>
      </c>
      <c r="AP58">
        <v>11.837669999999999</v>
      </c>
      <c r="AQ58">
        <v>0</v>
      </c>
      <c r="AR58">
        <v>23.379629000000001</v>
      </c>
      <c r="AS58">
        <v>20.459254000000001</v>
      </c>
      <c r="AT58">
        <v>13.920799000000001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72.660907000000009</v>
      </c>
      <c r="BA58">
        <f t="shared" si="1"/>
        <v>1506.3027670000001</v>
      </c>
      <c r="BD58">
        <v>6.97</v>
      </c>
      <c r="BE58">
        <v>1.79</v>
      </c>
      <c r="BF58">
        <v>2.15</v>
      </c>
      <c r="BG58">
        <v>1.65</v>
      </c>
      <c r="BH58">
        <v>6.06</v>
      </c>
      <c r="BI58">
        <v>0.57999999999999996</v>
      </c>
      <c r="BJ58">
        <v>1.33</v>
      </c>
      <c r="BK58">
        <v>1.19</v>
      </c>
      <c r="BL58">
        <v>0.73</v>
      </c>
      <c r="BM58">
        <v>0.12</v>
      </c>
      <c r="BN58">
        <v>3.13</v>
      </c>
      <c r="BO58">
        <v>1.82</v>
      </c>
      <c r="BP58">
        <v>0.25</v>
      </c>
      <c r="BQ58">
        <v>1.92</v>
      </c>
      <c r="BR58">
        <v>2.1</v>
      </c>
      <c r="BS58">
        <v>1.56</v>
      </c>
      <c r="BT58">
        <v>2.7850269999999999</v>
      </c>
      <c r="BU58">
        <v>1.297706</v>
      </c>
      <c r="BV58">
        <v>1.968296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5.1389120000000004</v>
      </c>
      <c r="CK58">
        <v>1.101542</v>
      </c>
      <c r="CL58">
        <v>2.5782639999999999</v>
      </c>
      <c r="CM58">
        <v>3.4033090000000001</v>
      </c>
      <c r="CN58">
        <v>1.712971</v>
      </c>
      <c r="CO58">
        <v>4.1526560000000003</v>
      </c>
      <c r="CP58">
        <v>4.1165589999999996</v>
      </c>
      <c r="CQ58">
        <v>1.712971</v>
      </c>
      <c r="CR58">
        <v>0.65554000000000001</v>
      </c>
      <c r="CS58">
        <v>1.082338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72.660907000000009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288.517788</v>
      </c>
      <c r="L59">
        <v>0</v>
      </c>
      <c r="M59">
        <v>44.934168</v>
      </c>
      <c r="N59">
        <v>116.14370599999999</v>
      </c>
      <c r="O59">
        <v>121.747843</v>
      </c>
      <c r="P59">
        <v>117.680353</v>
      </c>
      <c r="Q59">
        <v>0</v>
      </c>
      <c r="R59">
        <v>17.999369000000002</v>
      </c>
      <c r="S59">
        <v>20.799956999999999</v>
      </c>
      <c r="T59">
        <v>0</v>
      </c>
      <c r="U59">
        <v>335.92333500000001</v>
      </c>
      <c r="V59">
        <v>18.889291</v>
      </c>
      <c r="W59">
        <v>44.663753999999997</v>
      </c>
      <c r="X59">
        <v>122.50134199999999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7.8028360000000001</v>
      </c>
      <c r="AE59">
        <v>0</v>
      </c>
      <c r="AF59">
        <v>0</v>
      </c>
      <c r="AG59">
        <v>40.057828999999998</v>
      </c>
      <c r="AH59">
        <v>0</v>
      </c>
      <c r="AI59">
        <v>0</v>
      </c>
      <c r="AJ59">
        <v>0</v>
      </c>
      <c r="AK59">
        <v>50.641905000000001</v>
      </c>
      <c r="AL59">
        <v>11.185411999999999</v>
      </c>
      <c r="AM59">
        <v>0</v>
      </c>
      <c r="AN59">
        <v>0.63591299999999995</v>
      </c>
      <c r="AO59">
        <v>7.9241229999999998</v>
      </c>
      <c r="AP59">
        <v>11.837669999999999</v>
      </c>
      <c r="AQ59">
        <v>0</v>
      </c>
      <c r="AR59">
        <v>23.379629000000001</v>
      </c>
      <c r="AS59">
        <v>20.459254000000001</v>
      </c>
      <c r="AT59">
        <v>14.435919999999999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72.860748999999998</v>
      </c>
      <c r="BA59">
        <f t="shared" si="1"/>
        <v>1511.022146</v>
      </c>
      <c r="BD59">
        <v>6.97</v>
      </c>
      <c r="BE59">
        <v>1.79</v>
      </c>
      <c r="BF59">
        <v>2.15</v>
      </c>
      <c r="BG59">
        <v>1.46</v>
      </c>
      <c r="BH59">
        <v>6.06</v>
      </c>
      <c r="BI59">
        <v>0.57999999999999996</v>
      </c>
      <c r="BJ59">
        <v>1.33</v>
      </c>
      <c r="BK59">
        <v>1.19</v>
      </c>
      <c r="BL59">
        <v>0.73</v>
      </c>
      <c r="BM59">
        <v>0.13</v>
      </c>
      <c r="BN59">
        <v>3.13</v>
      </c>
      <c r="BO59">
        <v>1.82</v>
      </c>
      <c r="BP59">
        <v>0.25</v>
      </c>
      <c r="BQ59">
        <v>1.92</v>
      </c>
      <c r="BR59">
        <v>2.1</v>
      </c>
      <c r="BS59">
        <v>1.56</v>
      </c>
      <c r="BT59">
        <v>2.7850269999999999</v>
      </c>
      <c r="BU59">
        <v>1.297706</v>
      </c>
      <c r="BV59">
        <v>1.968296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5.1389120000000004</v>
      </c>
      <c r="CK59">
        <v>1.481384</v>
      </c>
      <c r="CL59">
        <v>2.5782639999999999</v>
      </c>
      <c r="CM59">
        <v>3.4033090000000001</v>
      </c>
      <c r="CN59">
        <v>1.712971</v>
      </c>
      <c r="CO59">
        <v>4.1526560000000003</v>
      </c>
      <c r="CP59">
        <v>4.1165589999999996</v>
      </c>
      <c r="CQ59">
        <v>1.712971</v>
      </c>
      <c r="CR59">
        <v>0.65554000000000001</v>
      </c>
      <c r="CS59">
        <v>1.082338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72.860748999999998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288.517788</v>
      </c>
      <c r="L60">
        <v>0</v>
      </c>
      <c r="M60">
        <v>44.934168</v>
      </c>
      <c r="N60">
        <v>116.14370599999999</v>
      </c>
      <c r="O60">
        <v>121.747843</v>
      </c>
      <c r="P60">
        <v>117.680353</v>
      </c>
      <c r="Q60">
        <v>0</v>
      </c>
      <c r="R60">
        <v>17.999369000000002</v>
      </c>
      <c r="S60">
        <v>20.799956999999999</v>
      </c>
      <c r="T60">
        <v>0</v>
      </c>
      <c r="U60">
        <v>335.92333500000001</v>
      </c>
      <c r="V60">
        <v>18.889291</v>
      </c>
      <c r="W60">
        <v>44.663753999999997</v>
      </c>
      <c r="X60">
        <v>122.50134199999999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7.8028360000000001</v>
      </c>
      <c r="AE60">
        <v>0</v>
      </c>
      <c r="AF60">
        <v>0</v>
      </c>
      <c r="AG60">
        <v>40.057828999999998</v>
      </c>
      <c r="AH60">
        <v>0</v>
      </c>
      <c r="AI60">
        <v>0</v>
      </c>
      <c r="AJ60">
        <v>0</v>
      </c>
      <c r="AK60">
        <v>50.641905000000001</v>
      </c>
      <c r="AL60">
        <v>11.185411999999999</v>
      </c>
      <c r="AM60">
        <v>0</v>
      </c>
      <c r="AN60">
        <v>0.63591299999999995</v>
      </c>
      <c r="AO60">
        <v>7.9241229999999998</v>
      </c>
      <c r="AP60">
        <v>11.837669999999999</v>
      </c>
      <c r="AQ60">
        <v>0</v>
      </c>
      <c r="AR60">
        <v>23.379629000000001</v>
      </c>
      <c r="AS60">
        <v>20.459254000000001</v>
      </c>
      <c r="AT60">
        <v>14.435919999999999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72.916717000000006</v>
      </c>
      <c r="BA60">
        <f t="shared" si="1"/>
        <v>1511.0781140000001</v>
      </c>
      <c r="BD60">
        <v>6.97</v>
      </c>
      <c r="BE60">
        <v>1.79</v>
      </c>
      <c r="BF60">
        <v>2.15</v>
      </c>
      <c r="BG60">
        <v>1.46</v>
      </c>
      <c r="BH60">
        <v>6.06</v>
      </c>
      <c r="BI60">
        <v>0.57999999999999996</v>
      </c>
      <c r="BJ60">
        <v>1.33</v>
      </c>
      <c r="BK60">
        <v>1.19</v>
      </c>
      <c r="BL60">
        <v>0.7</v>
      </c>
      <c r="BM60">
        <v>0.14000000000000001</v>
      </c>
      <c r="BN60">
        <v>3.13</v>
      </c>
      <c r="BO60">
        <v>1.82</v>
      </c>
      <c r="BP60">
        <v>0.25</v>
      </c>
      <c r="BQ60">
        <v>1.92</v>
      </c>
      <c r="BR60">
        <v>2.1</v>
      </c>
      <c r="BS60">
        <v>1.56</v>
      </c>
      <c r="BT60">
        <v>2.7850269999999999</v>
      </c>
      <c r="BU60">
        <v>1.297706</v>
      </c>
      <c r="BV60">
        <v>1.968296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5.1389120000000004</v>
      </c>
      <c r="CK60">
        <v>1.5573520000000001</v>
      </c>
      <c r="CL60">
        <v>2.5782639999999999</v>
      </c>
      <c r="CM60">
        <v>3.4033090000000001</v>
      </c>
      <c r="CN60">
        <v>1.712971</v>
      </c>
      <c r="CO60">
        <v>4.1526560000000003</v>
      </c>
      <c r="CP60">
        <v>4.1165589999999996</v>
      </c>
      <c r="CQ60">
        <v>1.712971</v>
      </c>
      <c r="CR60">
        <v>0.65554000000000001</v>
      </c>
      <c r="CS60">
        <v>1.082338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72.916717000000006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288.517788</v>
      </c>
      <c r="L61">
        <v>0</v>
      </c>
      <c r="M61">
        <v>44.934168</v>
      </c>
      <c r="N61">
        <v>116.14370599999999</v>
      </c>
      <c r="O61">
        <v>121.747843</v>
      </c>
      <c r="P61">
        <v>117.680353</v>
      </c>
      <c r="Q61">
        <v>0</v>
      </c>
      <c r="R61">
        <v>20.222975000000002</v>
      </c>
      <c r="S61">
        <v>24.948763</v>
      </c>
      <c r="T61">
        <v>0</v>
      </c>
      <c r="U61">
        <v>335.92333500000001</v>
      </c>
      <c r="V61">
        <v>18.889291</v>
      </c>
      <c r="W61">
        <v>44.663753999999997</v>
      </c>
      <c r="X61">
        <v>122.50134199999999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7.8028360000000001</v>
      </c>
      <c r="AE61">
        <v>0</v>
      </c>
      <c r="AF61">
        <v>0</v>
      </c>
      <c r="AG61">
        <v>40.057828999999998</v>
      </c>
      <c r="AH61">
        <v>22.991605</v>
      </c>
      <c r="AI61">
        <v>0</v>
      </c>
      <c r="AJ61">
        <v>0</v>
      </c>
      <c r="AK61">
        <v>50.641905000000001</v>
      </c>
      <c r="AL61">
        <v>11.185411999999999</v>
      </c>
      <c r="AM61">
        <v>0</v>
      </c>
      <c r="AN61">
        <v>0.63591299999999995</v>
      </c>
      <c r="AO61">
        <v>7.9241229999999998</v>
      </c>
      <c r="AP61">
        <v>6.1654530000000003</v>
      </c>
      <c r="AQ61">
        <v>0</v>
      </c>
      <c r="AR61">
        <v>21.254207999999998</v>
      </c>
      <c r="AS61">
        <v>20.459254000000001</v>
      </c>
      <c r="AT61">
        <v>14.435919999999999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73.217052999999993</v>
      </c>
      <c r="BA61">
        <f t="shared" si="1"/>
        <v>1532.9448290000003</v>
      </c>
      <c r="BD61">
        <v>6.97</v>
      </c>
      <c r="BE61">
        <v>1.79</v>
      </c>
      <c r="BF61">
        <v>2.15</v>
      </c>
      <c r="BG61">
        <v>1.46</v>
      </c>
      <c r="BH61">
        <v>6.06</v>
      </c>
      <c r="BI61">
        <v>0.64</v>
      </c>
      <c r="BJ61">
        <v>1.33</v>
      </c>
      <c r="BK61">
        <v>1.19</v>
      </c>
      <c r="BL61">
        <v>0.73</v>
      </c>
      <c r="BM61">
        <v>0.15</v>
      </c>
      <c r="BN61">
        <v>3.13</v>
      </c>
      <c r="BO61">
        <v>1.82</v>
      </c>
      <c r="BP61">
        <v>0.25</v>
      </c>
      <c r="BQ61">
        <v>1.92</v>
      </c>
      <c r="BR61">
        <v>2.1</v>
      </c>
      <c r="BS61">
        <v>1.56</v>
      </c>
      <c r="BT61">
        <v>2.7850269999999999</v>
      </c>
      <c r="BU61">
        <v>1.297706</v>
      </c>
      <c r="BV61">
        <v>1.968296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5.1389120000000004</v>
      </c>
      <c r="CK61">
        <v>1.6333200000000001</v>
      </c>
      <c r="CL61">
        <v>2.5782639999999999</v>
      </c>
      <c r="CM61">
        <v>3.4033090000000001</v>
      </c>
      <c r="CN61">
        <v>1.712971</v>
      </c>
      <c r="CO61">
        <v>4.1526560000000003</v>
      </c>
      <c r="CP61">
        <v>4.1165589999999996</v>
      </c>
      <c r="CQ61">
        <v>1.712971</v>
      </c>
      <c r="CR61">
        <v>0.65554000000000001</v>
      </c>
      <c r="CS61">
        <v>1.082338</v>
      </c>
      <c r="CT61">
        <v>0</v>
      </c>
      <c r="CU61">
        <v>0</v>
      </c>
      <c r="CV61">
        <v>0.12436800000000001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73.217052999999993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288.517788</v>
      </c>
      <c r="L62">
        <v>0</v>
      </c>
      <c r="M62">
        <v>44.934168</v>
      </c>
      <c r="N62">
        <v>116.14370599999999</v>
      </c>
      <c r="O62">
        <v>121.747843</v>
      </c>
      <c r="P62">
        <v>117.680353</v>
      </c>
      <c r="Q62">
        <v>0</v>
      </c>
      <c r="R62">
        <v>20.222975000000002</v>
      </c>
      <c r="S62">
        <v>24.948763</v>
      </c>
      <c r="T62">
        <v>0</v>
      </c>
      <c r="U62">
        <v>335.92333500000001</v>
      </c>
      <c r="V62">
        <v>18.889291</v>
      </c>
      <c r="W62">
        <v>44.663753999999997</v>
      </c>
      <c r="X62">
        <v>122.50134199999999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7.8028360000000001</v>
      </c>
      <c r="AE62">
        <v>0</v>
      </c>
      <c r="AF62">
        <v>0</v>
      </c>
      <c r="AG62">
        <v>40.057828999999998</v>
      </c>
      <c r="AH62">
        <v>22.991605</v>
      </c>
      <c r="AI62">
        <v>0</v>
      </c>
      <c r="AJ62">
        <v>0</v>
      </c>
      <c r="AK62">
        <v>50.641905000000001</v>
      </c>
      <c r="AL62">
        <v>11.185411999999999</v>
      </c>
      <c r="AM62">
        <v>0</v>
      </c>
      <c r="AN62">
        <v>0.63591299999999995</v>
      </c>
      <c r="AO62">
        <v>7.9241229999999998</v>
      </c>
      <c r="AP62">
        <v>6.1654530000000003</v>
      </c>
      <c r="AQ62">
        <v>0</v>
      </c>
      <c r="AR62">
        <v>21.254207999999998</v>
      </c>
      <c r="AS62">
        <v>20.459254000000001</v>
      </c>
      <c r="AT62">
        <v>14.435919999999999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73.263022000000007</v>
      </c>
      <c r="BA62">
        <f t="shared" si="1"/>
        <v>1532.9907980000003</v>
      </c>
      <c r="BD62">
        <v>6.97</v>
      </c>
      <c r="BE62">
        <v>1.79</v>
      </c>
      <c r="BF62">
        <v>2.15</v>
      </c>
      <c r="BG62">
        <v>1.37</v>
      </c>
      <c r="BH62">
        <v>6.06</v>
      </c>
      <c r="BI62">
        <v>0.71</v>
      </c>
      <c r="BJ62">
        <v>1.31</v>
      </c>
      <c r="BK62">
        <v>1.19</v>
      </c>
      <c r="BL62">
        <v>0.73</v>
      </c>
      <c r="BM62">
        <v>0.16</v>
      </c>
      <c r="BN62">
        <v>3.13</v>
      </c>
      <c r="BO62">
        <v>1.82</v>
      </c>
      <c r="BP62">
        <v>0.25</v>
      </c>
      <c r="BQ62">
        <v>1.92</v>
      </c>
      <c r="BR62">
        <v>2.1</v>
      </c>
      <c r="BS62">
        <v>1.56</v>
      </c>
      <c r="BT62">
        <v>2.7850269999999999</v>
      </c>
      <c r="BU62">
        <v>1.297706</v>
      </c>
      <c r="BV62">
        <v>1.968296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5.1389120000000004</v>
      </c>
      <c r="CK62">
        <v>1.7092890000000001</v>
      </c>
      <c r="CL62">
        <v>2.5782639999999999</v>
      </c>
      <c r="CM62">
        <v>3.4033090000000001</v>
      </c>
      <c r="CN62">
        <v>1.712971</v>
      </c>
      <c r="CO62">
        <v>4.1526560000000003</v>
      </c>
      <c r="CP62">
        <v>4.1165589999999996</v>
      </c>
      <c r="CQ62">
        <v>1.712971</v>
      </c>
      <c r="CR62">
        <v>0.65554000000000001</v>
      </c>
      <c r="CS62">
        <v>1.082338</v>
      </c>
      <c r="CT62">
        <v>0</v>
      </c>
      <c r="CU62">
        <v>0</v>
      </c>
      <c r="CV62">
        <v>0.12436800000000001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73.263022000000007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7.2195</v>
      </c>
      <c r="H63">
        <v>0</v>
      </c>
      <c r="I63">
        <v>0</v>
      </c>
      <c r="J63">
        <v>0</v>
      </c>
      <c r="K63">
        <v>288.517788</v>
      </c>
      <c r="L63">
        <v>0</v>
      </c>
      <c r="M63">
        <v>44.934168</v>
      </c>
      <c r="N63">
        <v>116.14370599999999</v>
      </c>
      <c r="O63">
        <v>121.747843</v>
      </c>
      <c r="P63">
        <v>117.680353</v>
      </c>
      <c r="Q63">
        <v>0</v>
      </c>
      <c r="R63">
        <v>20.222975000000002</v>
      </c>
      <c r="S63">
        <v>24.948763</v>
      </c>
      <c r="T63">
        <v>0</v>
      </c>
      <c r="U63">
        <v>335.92333500000001</v>
      </c>
      <c r="V63">
        <v>18.889291</v>
      </c>
      <c r="W63">
        <v>44.663753999999997</v>
      </c>
      <c r="X63">
        <v>122.50134199999999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7.8028360000000001</v>
      </c>
      <c r="AE63">
        <v>15.166726000000001</v>
      </c>
      <c r="AF63">
        <v>8.7240439999999992</v>
      </c>
      <c r="AG63">
        <v>40.057828999999998</v>
      </c>
      <c r="AH63">
        <v>22.991605</v>
      </c>
      <c r="AI63">
        <v>0</v>
      </c>
      <c r="AJ63">
        <v>0</v>
      </c>
      <c r="AK63">
        <v>50.641905000000001</v>
      </c>
      <c r="AL63">
        <v>11.185411999999999</v>
      </c>
      <c r="AM63">
        <v>0</v>
      </c>
      <c r="AN63">
        <v>0.63591299999999995</v>
      </c>
      <c r="AO63">
        <v>6.2260970000000002</v>
      </c>
      <c r="AP63">
        <v>6.1654530000000003</v>
      </c>
      <c r="AQ63">
        <v>0</v>
      </c>
      <c r="AR63">
        <v>5.3135519999999996</v>
      </c>
      <c r="AS63">
        <v>15.279696</v>
      </c>
      <c r="AT63">
        <v>14.435919999999999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73.304243000000014</v>
      </c>
      <c r="BA63">
        <f t="shared" si="1"/>
        <v>1541.3240490000001</v>
      </c>
      <c r="BD63">
        <v>6.97</v>
      </c>
      <c r="BE63">
        <v>1.79</v>
      </c>
      <c r="BF63">
        <v>2.15</v>
      </c>
      <c r="BG63">
        <v>1.34</v>
      </c>
      <c r="BH63">
        <v>6.06</v>
      </c>
      <c r="BI63">
        <v>0.71</v>
      </c>
      <c r="BJ63">
        <v>1.31</v>
      </c>
      <c r="BK63">
        <v>1.19</v>
      </c>
      <c r="BL63">
        <v>0.73</v>
      </c>
      <c r="BM63">
        <v>0.16</v>
      </c>
      <c r="BN63">
        <v>3.13</v>
      </c>
      <c r="BO63">
        <v>1.82</v>
      </c>
      <c r="BP63">
        <v>0.25</v>
      </c>
      <c r="BQ63">
        <v>1.92</v>
      </c>
      <c r="BR63">
        <v>2.1</v>
      </c>
      <c r="BS63">
        <v>1.56</v>
      </c>
      <c r="BT63">
        <v>2.7850269999999999</v>
      </c>
      <c r="BU63">
        <v>1.297706</v>
      </c>
      <c r="BV63">
        <v>1.968296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5.1389120000000004</v>
      </c>
      <c r="CK63">
        <v>1.78051</v>
      </c>
      <c r="CL63">
        <v>2.5782639999999999</v>
      </c>
      <c r="CM63">
        <v>3.4033090000000001</v>
      </c>
      <c r="CN63">
        <v>1.712971</v>
      </c>
      <c r="CO63">
        <v>4.1526560000000003</v>
      </c>
      <c r="CP63">
        <v>4.1165589999999996</v>
      </c>
      <c r="CQ63">
        <v>1.712971</v>
      </c>
      <c r="CR63">
        <v>0.65554000000000001</v>
      </c>
      <c r="CS63">
        <v>1.082338</v>
      </c>
      <c r="CT63">
        <v>0</v>
      </c>
      <c r="CU63">
        <v>0</v>
      </c>
      <c r="CV63">
        <v>0.12436800000000001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73.304243000000014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7.2195</v>
      </c>
      <c r="H64">
        <v>0</v>
      </c>
      <c r="I64">
        <v>0</v>
      </c>
      <c r="J64">
        <v>0</v>
      </c>
      <c r="K64">
        <v>288.517788</v>
      </c>
      <c r="L64">
        <v>0</v>
      </c>
      <c r="M64">
        <v>44.934168</v>
      </c>
      <c r="N64">
        <v>116.14370599999999</v>
      </c>
      <c r="O64">
        <v>121.747843</v>
      </c>
      <c r="P64">
        <v>117.680353</v>
      </c>
      <c r="Q64">
        <v>0</v>
      </c>
      <c r="R64">
        <v>20.222975000000002</v>
      </c>
      <c r="S64">
        <v>24.948763</v>
      </c>
      <c r="T64">
        <v>0</v>
      </c>
      <c r="U64">
        <v>335.92333500000001</v>
      </c>
      <c r="V64">
        <v>18.860413000000001</v>
      </c>
      <c r="W64">
        <v>44.663753999999997</v>
      </c>
      <c r="X64">
        <v>122.50134199999999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7.8028360000000001</v>
      </c>
      <c r="AE64">
        <v>15.166726000000001</v>
      </c>
      <c r="AF64">
        <v>8.7240439999999992</v>
      </c>
      <c r="AG64">
        <v>40.057828999999998</v>
      </c>
      <c r="AH64">
        <v>22.991605</v>
      </c>
      <c r="AI64">
        <v>0</v>
      </c>
      <c r="AJ64">
        <v>0</v>
      </c>
      <c r="AK64">
        <v>50.641905000000001</v>
      </c>
      <c r="AL64">
        <v>11.185411999999999</v>
      </c>
      <c r="AM64">
        <v>0</v>
      </c>
      <c r="AN64">
        <v>0.63591299999999995</v>
      </c>
      <c r="AO64">
        <v>6.2260970000000002</v>
      </c>
      <c r="AP64">
        <v>6.1654530000000003</v>
      </c>
      <c r="AQ64">
        <v>0</v>
      </c>
      <c r="AR64">
        <v>5.3135519999999996</v>
      </c>
      <c r="AS64">
        <v>15.279696</v>
      </c>
      <c r="AT64">
        <v>14.435919999999999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73.304243000000014</v>
      </c>
      <c r="BA64">
        <f t="shared" si="1"/>
        <v>1541.2951710000002</v>
      </c>
      <c r="BD64">
        <v>6.97</v>
      </c>
      <c r="BE64">
        <v>1.79</v>
      </c>
      <c r="BF64">
        <v>2.15</v>
      </c>
      <c r="BG64">
        <v>1.34</v>
      </c>
      <c r="BH64">
        <v>6.06</v>
      </c>
      <c r="BI64">
        <v>0.71</v>
      </c>
      <c r="BJ64">
        <v>1.31</v>
      </c>
      <c r="BK64">
        <v>1.19</v>
      </c>
      <c r="BL64">
        <v>0.73</v>
      </c>
      <c r="BM64">
        <v>0.16</v>
      </c>
      <c r="BN64">
        <v>3.13</v>
      </c>
      <c r="BO64">
        <v>1.82</v>
      </c>
      <c r="BP64">
        <v>0.25</v>
      </c>
      <c r="BQ64">
        <v>1.92</v>
      </c>
      <c r="BR64">
        <v>2.1</v>
      </c>
      <c r="BS64">
        <v>1.56</v>
      </c>
      <c r="BT64">
        <v>2.7850269999999999</v>
      </c>
      <c r="BU64">
        <v>1.297706</v>
      </c>
      <c r="BV64">
        <v>1.968296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5.1389120000000004</v>
      </c>
      <c r="CK64">
        <v>1.78051</v>
      </c>
      <c r="CL64">
        <v>2.5782639999999999</v>
      </c>
      <c r="CM64">
        <v>3.4033090000000001</v>
      </c>
      <c r="CN64">
        <v>1.712971</v>
      </c>
      <c r="CO64">
        <v>4.1526560000000003</v>
      </c>
      <c r="CP64">
        <v>4.1165589999999996</v>
      </c>
      <c r="CQ64">
        <v>1.712971</v>
      </c>
      <c r="CR64">
        <v>0.65554000000000001</v>
      </c>
      <c r="CS64">
        <v>1.082338</v>
      </c>
      <c r="CT64">
        <v>0</v>
      </c>
      <c r="CU64">
        <v>0</v>
      </c>
      <c r="CV64">
        <v>0.12436800000000001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73.304243000000014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7.2195</v>
      </c>
      <c r="H65">
        <v>0</v>
      </c>
      <c r="I65">
        <v>0</v>
      </c>
      <c r="J65">
        <v>0</v>
      </c>
      <c r="K65">
        <v>288.517788</v>
      </c>
      <c r="L65">
        <v>0</v>
      </c>
      <c r="M65">
        <v>44.934168</v>
      </c>
      <c r="N65">
        <v>116.14370599999999</v>
      </c>
      <c r="O65">
        <v>121.747843</v>
      </c>
      <c r="P65">
        <v>117.680353</v>
      </c>
      <c r="Q65">
        <v>0</v>
      </c>
      <c r="R65">
        <v>20.222975000000002</v>
      </c>
      <c r="S65">
        <v>24.948763</v>
      </c>
      <c r="T65">
        <v>0</v>
      </c>
      <c r="U65">
        <v>335.92333500000001</v>
      </c>
      <c r="V65">
        <v>18.860413000000001</v>
      </c>
      <c r="W65">
        <v>44.663753999999997</v>
      </c>
      <c r="X65">
        <v>122.50134199999999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7.8028360000000001</v>
      </c>
      <c r="AE65">
        <v>15.166726000000001</v>
      </c>
      <c r="AF65">
        <v>8.7240439999999992</v>
      </c>
      <c r="AG65">
        <v>40.057828999999998</v>
      </c>
      <c r="AH65">
        <v>22.991605</v>
      </c>
      <c r="AI65">
        <v>0</v>
      </c>
      <c r="AJ65">
        <v>0</v>
      </c>
      <c r="AK65">
        <v>50.641905000000001</v>
      </c>
      <c r="AL65">
        <v>11.185411999999999</v>
      </c>
      <c r="AM65">
        <v>0</v>
      </c>
      <c r="AN65">
        <v>0.63591299999999995</v>
      </c>
      <c r="AO65">
        <v>6.2260970000000002</v>
      </c>
      <c r="AP65">
        <v>6.1654530000000003</v>
      </c>
      <c r="AQ65">
        <v>0</v>
      </c>
      <c r="AR65">
        <v>5.3135519999999996</v>
      </c>
      <c r="AS65">
        <v>15.279696</v>
      </c>
      <c r="AT65">
        <v>14.435919999999999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73.154243000000008</v>
      </c>
      <c r="BA65">
        <f t="shared" si="1"/>
        <v>1541.1451710000001</v>
      </c>
      <c r="BD65">
        <v>6.97</v>
      </c>
      <c r="BE65">
        <v>1.79</v>
      </c>
      <c r="BF65">
        <v>2.15</v>
      </c>
      <c r="BG65">
        <v>1.34</v>
      </c>
      <c r="BH65">
        <v>6.06</v>
      </c>
      <c r="BI65">
        <v>0.56000000000000005</v>
      </c>
      <c r="BJ65">
        <v>1.31</v>
      </c>
      <c r="BK65">
        <v>1.19</v>
      </c>
      <c r="BL65">
        <v>0.73</v>
      </c>
      <c r="BM65">
        <v>0.16</v>
      </c>
      <c r="BN65">
        <v>3.13</v>
      </c>
      <c r="BO65">
        <v>1.82</v>
      </c>
      <c r="BP65">
        <v>0.25</v>
      </c>
      <c r="BQ65">
        <v>1.92</v>
      </c>
      <c r="BR65">
        <v>2.1</v>
      </c>
      <c r="BS65">
        <v>1.56</v>
      </c>
      <c r="BT65">
        <v>2.7850269999999999</v>
      </c>
      <c r="BU65">
        <v>1.297706</v>
      </c>
      <c r="BV65">
        <v>1.968296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5.1389120000000004</v>
      </c>
      <c r="CK65">
        <v>1.78051</v>
      </c>
      <c r="CL65">
        <v>2.5782639999999999</v>
      </c>
      <c r="CM65">
        <v>3.4033090000000001</v>
      </c>
      <c r="CN65">
        <v>1.712971</v>
      </c>
      <c r="CO65">
        <v>4.1526560000000003</v>
      </c>
      <c r="CP65">
        <v>4.1165589999999996</v>
      </c>
      <c r="CQ65">
        <v>1.712971</v>
      </c>
      <c r="CR65">
        <v>0.65554000000000001</v>
      </c>
      <c r="CS65">
        <v>1.082338</v>
      </c>
      <c r="CT65">
        <v>0</v>
      </c>
      <c r="CU65">
        <v>0</v>
      </c>
      <c r="CV65">
        <v>0.12436800000000001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73.154243000000008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288.517788</v>
      </c>
      <c r="L66">
        <v>0</v>
      </c>
      <c r="M66">
        <v>44.934168</v>
      </c>
      <c r="N66">
        <v>116.14370599999999</v>
      </c>
      <c r="O66">
        <v>121.747843</v>
      </c>
      <c r="P66">
        <v>117.680353</v>
      </c>
      <c r="Q66">
        <v>0</v>
      </c>
      <c r="R66">
        <v>20.222975000000002</v>
      </c>
      <c r="S66">
        <v>24.948763</v>
      </c>
      <c r="T66">
        <v>0</v>
      </c>
      <c r="U66">
        <v>335.92333500000001</v>
      </c>
      <c r="V66">
        <v>18.860413000000001</v>
      </c>
      <c r="W66">
        <v>44.663753999999997</v>
      </c>
      <c r="X66">
        <v>122.50134199999999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7.8028360000000001</v>
      </c>
      <c r="AE66">
        <v>15.166726000000001</v>
      </c>
      <c r="AF66">
        <v>8.7240439999999992</v>
      </c>
      <c r="AG66">
        <v>40.057828999999998</v>
      </c>
      <c r="AH66">
        <v>22.991605</v>
      </c>
      <c r="AI66">
        <v>0</v>
      </c>
      <c r="AJ66">
        <v>0</v>
      </c>
      <c r="AK66">
        <v>50.641905000000001</v>
      </c>
      <c r="AL66">
        <v>11.185411999999999</v>
      </c>
      <c r="AM66">
        <v>0</v>
      </c>
      <c r="AN66">
        <v>0.63591299999999995</v>
      </c>
      <c r="AO66">
        <v>6.2260970000000002</v>
      </c>
      <c r="AP66">
        <v>6.1654530000000003</v>
      </c>
      <c r="AQ66">
        <v>0</v>
      </c>
      <c r="AR66">
        <v>5.3135519999999996</v>
      </c>
      <c r="AS66">
        <v>15.279696</v>
      </c>
      <c r="AT66">
        <v>14.435919999999999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73.184243000000009</v>
      </c>
      <c r="BA66">
        <f t="shared" si="1"/>
        <v>1533.9556710000002</v>
      </c>
      <c r="BD66">
        <v>6.97</v>
      </c>
      <c r="BE66">
        <v>1.79</v>
      </c>
      <c r="BF66">
        <v>2.15</v>
      </c>
      <c r="BG66">
        <v>1.37</v>
      </c>
      <c r="BH66">
        <v>6.06</v>
      </c>
      <c r="BI66">
        <v>0.56000000000000005</v>
      </c>
      <c r="BJ66">
        <v>1.31</v>
      </c>
      <c r="BK66">
        <v>1.19</v>
      </c>
      <c r="BL66">
        <v>0.73</v>
      </c>
      <c r="BM66">
        <v>0.16</v>
      </c>
      <c r="BN66">
        <v>3.13</v>
      </c>
      <c r="BO66">
        <v>1.82</v>
      </c>
      <c r="BP66">
        <v>0.25</v>
      </c>
      <c r="BQ66">
        <v>1.92</v>
      </c>
      <c r="BR66">
        <v>2.1</v>
      </c>
      <c r="BS66">
        <v>1.56</v>
      </c>
      <c r="BT66">
        <v>2.7850269999999999</v>
      </c>
      <c r="BU66">
        <v>1.297706</v>
      </c>
      <c r="BV66">
        <v>1.968296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5.1389120000000004</v>
      </c>
      <c r="CK66">
        <v>1.78051</v>
      </c>
      <c r="CL66">
        <v>2.5782639999999999</v>
      </c>
      <c r="CM66">
        <v>3.4033090000000001</v>
      </c>
      <c r="CN66">
        <v>1.712971</v>
      </c>
      <c r="CO66">
        <v>4.1526560000000003</v>
      </c>
      <c r="CP66">
        <v>4.1165589999999996</v>
      </c>
      <c r="CQ66">
        <v>1.712971</v>
      </c>
      <c r="CR66">
        <v>0.65554000000000001</v>
      </c>
      <c r="CS66">
        <v>1.082338</v>
      </c>
      <c r="CT66">
        <v>0</v>
      </c>
      <c r="CU66">
        <v>0</v>
      </c>
      <c r="CV66">
        <v>0.12436800000000001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73.184243000000009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327.060292</v>
      </c>
      <c r="L67">
        <v>0</v>
      </c>
      <c r="M67">
        <v>44.934168</v>
      </c>
      <c r="N67">
        <v>116.14370599999999</v>
      </c>
      <c r="O67">
        <v>121.747843</v>
      </c>
      <c r="P67">
        <v>117.680353</v>
      </c>
      <c r="Q67">
        <v>0</v>
      </c>
      <c r="R67">
        <v>20.222975000000002</v>
      </c>
      <c r="S67">
        <v>24.948763</v>
      </c>
      <c r="T67">
        <v>0</v>
      </c>
      <c r="U67">
        <v>335.92333500000001</v>
      </c>
      <c r="V67">
        <v>13.762676000000001</v>
      </c>
      <c r="W67">
        <v>44.663753999999997</v>
      </c>
      <c r="X67">
        <v>122.50134199999999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7.8028360000000001</v>
      </c>
      <c r="AE67">
        <v>13.902832</v>
      </c>
      <c r="AF67">
        <v>8.7240439999999992</v>
      </c>
      <c r="AG67">
        <v>40.057828999999998</v>
      </c>
      <c r="AH67">
        <v>22.991605</v>
      </c>
      <c r="AI67">
        <v>0</v>
      </c>
      <c r="AJ67">
        <v>0</v>
      </c>
      <c r="AK67">
        <v>50.641905000000001</v>
      </c>
      <c r="AL67">
        <v>11.185411999999999</v>
      </c>
      <c r="AM67">
        <v>0</v>
      </c>
      <c r="AN67">
        <v>0.63591299999999995</v>
      </c>
      <c r="AO67">
        <v>6.2260970000000002</v>
      </c>
      <c r="AP67">
        <v>6.1654530000000003</v>
      </c>
      <c r="AQ67">
        <v>0</v>
      </c>
      <c r="AR67">
        <v>5.3135519999999996</v>
      </c>
      <c r="AS67">
        <v>10.100137999999999</v>
      </c>
      <c r="AT67">
        <v>14.435919999999999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73.264242999999993</v>
      </c>
      <c r="BA67">
        <f t="shared" si="1"/>
        <v>1561.0369860000003</v>
      </c>
      <c r="BD67">
        <v>6.97</v>
      </c>
      <c r="BE67">
        <v>1.79</v>
      </c>
      <c r="BF67">
        <v>2.15</v>
      </c>
      <c r="BG67">
        <v>1.46</v>
      </c>
      <c r="BH67">
        <v>6.06</v>
      </c>
      <c r="BI67">
        <v>0.56000000000000005</v>
      </c>
      <c r="BJ67">
        <v>1.31</v>
      </c>
      <c r="BK67">
        <v>1.19</v>
      </c>
      <c r="BL67">
        <v>0.72</v>
      </c>
      <c r="BM67">
        <v>0.16</v>
      </c>
      <c r="BN67">
        <v>3.13</v>
      </c>
      <c r="BO67">
        <v>1.82</v>
      </c>
      <c r="BP67">
        <v>0.25</v>
      </c>
      <c r="BQ67">
        <v>1.92</v>
      </c>
      <c r="BR67">
        <v>2.1</v>
      </c>
      <c r="BS67">
        <v>1.56</v>
      </c>
      <c r="BT67">
        <v>2.7850269999999999</v>
      </c>
      <c r="BU67">
        <v>1.297706</v>
      </c>
      <c r="BV67">
        <v>1.968296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5.1389120000000004</v>
      </c>
      <c r="CK67">
        <v>1.78051</v>
      </c>
      <c r="CL67">
        <v>2.5782639999999999</v>
      </c>
      <c r="CM67">
        <v>3.4033090000000001</v>
      </c>
      <c r="CN67">
        <v>1.712971</v>
      </c>
      <c r="CO67">
        <v>4.1526560000000003</v>
      </c>
      <c r="CP67">
        <v>4.1165589999999996</v>
      </c>
      <c r="CQ67">
        <v>1.712971</v>
      </c>
      <c r="CR67">
        <v>0.65554000000000001</v>
      </c>
      <c r="CS67">
        <v>1.082338</v>
      </c>
      <c r="CT67">
        <v>0</v>
      </c>
      <c r="CU67">
        <v>0</v>
      </c>
      <c r="CV67">
        <v>0.12436800000000001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73.264242999999993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327.060292</v>
      </c>
      <c r="L68">
        <v>0</v>
      </c>
      <c r="M68">
        <v>44.934168</v>
      </c>
      <c r="N68">
        <v>116.14370599999999</v>
      </c>
      <c r="O68">
        <v>121.747843</v>
      </c>
      <c r="P68">
        <v>117.680353</v>
      </c>
      <c r="Q68">
        <v>0</v>
      </c>
      <c r="R68">
        <v>20.222975000000002</v>
      </c>
      <c r="S68">
        <v>24.948763</v>
      </c>
      <c r="T68">
        <v>0</v>
      </c>
      <c r="U68">
        <v>335.92333500000001</v>
      </c>
      <c r="V68">
        <v>13.762676000000001</v>
      </c>
      <c r="W68">
        <v>44.663753999999997</v>
      </c>
      <c r="X68">
        <v>122.50134199999999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7.8028360000000001</v>
      </c>
      <c r="AE68">
        <v>13.902832</v>
      </c>
      <c r="AF68">
        <v>8.7240439999999992</v>
      </c>
      <c r="AG68">
        <v>40.057828999999998</v>
      </c>
      <c r="AH68">
        <v>22.991605</v>
      </c>
      <c r="AI68">
        <v>0</v>
      </c>
      <c r="AJ68">
        <v>0</v>
      </c>
      <c r="AK68">
        <v>50.641905000000001</v>
      </c>
      <c r="AL68">
        <v>11.185411999999999</v>
      </c>
      <c r="AM68">
        <v>0</v>
      </c>
      <c r="AN68">
        <v>0.63591299999999995</v>
      </c>
      <c r="AO68">
        <v>6.2260970000000002</v>
      </c>
      <c r="AP68">
        <v>6.1654530000000003</v>
      </c>
      <c r="AQ68">
        <v>0</v>
      </c>
      <c r="AR68">
        <v>5.3135519999999996</v>
      </c>
      <c r="AS68">
        <v>10.100137999999999</v>
      </c>
      <c r="AT68">
        <v>14.435919999999999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73.274243000000013</v>
      </c>
      <c r="BA68">
        <f t="shared" ref="BA68:BA99" si="4">SUM(B68:AZ68)</f>
        <v>1561.0469860000003</v>
      </c>
      <c r="BD68">
        <v>6.97</v>
      </c>
      <c r="BE68">
        <v>1.79</v>
      </c>
      <c r="BF68">
        <v>2.15</v>
      </c>
      <c r="BG68">
        <v>1.46</v>
      </c>
      <c r="BH68">
        <v>6.06</v>
      </c>
      <c r="BI68">
        <v>0.56000000000000005</v>
      </c>
      <c r="BJ68">
        <v>1.31</v>
      </c>
      <c r="BK68">
        <v>1.19</v>
      </c>
      <c r="BL68">
        <v>0.73</v>
      </c>
      <c r="BM68">
        <v>0.16</v>
      </c>
      <c r="BN68">
        <v>3.13</v>
      </c>
      <c r="BO68">
        <v>1.82</v>
      </c>
      <c r="BP68">
        <v>0.25</v>
      </c>
      <c r="BQ68">
        <v>1.92</v>
      </c>
      <c r="BR68">
        <v>2.1</v>
      </c>
      <c r="BS68">
        <v>1.56</v>
      </c>
      <c r="BT68">
        <v>2.7850269999999999</v>
      </c>
      <c r="BU68">
        <v>1.297706</v>
      </c>
      <c r="BV68">
        <v>1.968296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5.1389120000000004</v>
      </c>
      <c r="CK68">
        <v>1.78051</v>
      </c>
      <c r="CL68">
        <v>2.5782639999999999</v>
      </c>
      <c r="CM68">
        <v>3.4033090000000001</v>
      </c>
      <c r="CN68">
        <v>1.712971</v>
      </c>
      <c r="CO68">
        <v>4.1526560000000003</v>
      </c>
      <c r="CP68">
        <v>4.1165589999999996</v>
      </c>
      <c r="CQ68">
        <v>1.712971</v>
      </c>
      <c r="CR68">
        <v>0.65554000000000001</v>
      </c>
      <c r="CS68">
        <v>1.082338</v>
      </c>
      <c r="CT68">
        <v>0</v>
      </c>
      <c r="CU68">
        <v>0</v>
      </c>
      <c r="CV68">
        <v>0.12436800000000001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73.274243000000013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327.060292</v>
      </c>
      <c r="L69">
        <v>0</v>
      </c>
      <c r="M69">
        <v>44.934168</v>
      </c>
      <c r="N69">
        <v>116.14370599999999</v>
      </c>
      <c r="O69">
        <v>121.747843</v>
      </c>
      <c r="P69">
        <v>117.680353</v>
      </c>
      <c r="Q69">
        <v>0</v>
      </c>
      <c r="R69">
        <v>20.222975000000002</v>
      </c>
      <c r="S69">
        <v>24.948763</v>
      </c>
      <c r="T69">
        <v>0</v>
      </c>
      <c r="U69">
        <v>335.92333500000001</v>
      </c>
      <c r="V69">
        <v>13.762676000000001</v>
      </c>
      <c r="W69">
        <v>44.663753999999997</v>
      </c>
      <c r="X69">
        <v>122.50134199999999</v>
      </c>
      <c r="Y69">
        <v>0</v>
      </c>
      <c r="Z69">
        <v>0</v>
      </c>
      <c r="AA69">
        <v>0</v>
      </c>
      <c r="AB69">
        <v>0</v>
      </c>
      <c r="AC69">
        <v>9.5353619999999992</v>
      </c>
      <c r="AD69">
        <v>7.8028360000000001</v>
      </c>
      <c r="AE69">
        <v>13.902832</v>
      </c>
      <c r="AF69">
        <v>8.7240439999999992</v>
      </c>
      <c r="AG69">
        <v>40.057828999999998</v>
      </c>
      <c r="AH69">
        <v>22.991605</v>
      </c>
      <c r="AI69">
        <v>0</v>
      </c>
      <c r="AJ69">
        <v>0</v>
      </c>
      <c r="AK69">
        <v>50.641905000000001</v>
      </c>
      <c r="AL69">
        <v>11.185411999999999</v>
      </c>
      <c r="AM69">
        <v>0</v>
      </c>
      <c r="AN69">
        <v>0.63591299999999995</v>
      </c>
      <c r="AO69">
        <v>6.2260970000000002</v>
      </c>
      <c r="AP69">
        <v>6.1654530000000003</v>
      </c>
      <c r="AQ69">
        <v>0</v>
      </c>
      <c r="AR69">
        <v>5.3135519999999996</v>
      </c>
      <c r="AS69">
        <v>10.100137999999999</v>
      </c>
      <c r="AT69">
        <v>14.435919999999999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73.274243000000013</v>
      </c>
      <c r="BA69">
        <f t="shared" si="4"/>
        <v>1570.5823480000004</v>
      </c>
      <c r="BD69">
        <v>6.97</v>
      </c>
      <c r="BE69">
        <v>1.79</v>
      </c>
      <c r="BF69">
        <v>2.15</v>
      </c>
      <c r="BG69">
        <v>1.46</v>
      </c>
      <c r="BH69">
        <v>6.06</v>
      </c>
      <c r="BI69">
        <v>0.56000000000000005</v>
      </c>
      <c r="BJ69">
        <v>1.31</v>
      </c>
      <c r="BK69">
        <v>1.19</v>
      </c>
      <c r="BL69">
        <v>0.73</v>
      </c>
      <c r="BM69">
        <v>0.16</v>
      </c>
      <c r="BN69">
        <v>3.13</v>
      </c>
      <c r="BO69">
        <v>1.82</v>
      </c>
      <c r="BP69">
        <v>0.25</v>
      </c>
      <c r="BQ69">
        <v>1.92</v>
      </c>
      <c r="BR69">
        <v>2.1</v>
      </c>
      <c r="BS69">
        <v>1.56</v>
      </c>
      <c r="BT69">
        <v>2.7850269999999999</v>
      </c>
      <c r="BU69">
        <v>1.297706</v>
      </c>
      <c r="BV69">
        <v>1.968296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5.1389120000000004</v>
      </c>
      <c r="CK69">
        <v>1.78051</v>
      </c>
      <c r="CL69">
        <v>2.5782639999999999</v>
      </c>
      <c r="CM69">
        <v>3.4033090000000001</v>
      </c>
      <c r="CN69">
        <v>1.712971</v>
      </c>
      <c r="CO69">
        <v>4.1526560000000003</v>
      </c>
      <c r="CP69">
        <v>4.1165589999999996</v>
      </c>
      <c r="CQ69">
        <v>1.712971</v>
      </c>
      <c r="CR69">
        <v>0.65554000000000001</v>
      </c>
      <c r="CS69">
        <v>1.082338</v>
      </c>
      <c r="CT69">
        <v>0</v>
      </c>
      <c r="CU69">
        <v>0</v>
      </c>
      <c r="CV69">
        <v>0.12436800000000001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73.274243000000013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327.060292</v>
      </c>
      <c r="L70">
        <v>0</v>
      </c>
      <c r="M70">
        <v>44.934168</v>
      </c>
      <c r="N70">
        <v>116.14370599999999</v>
      </c>
      <c r="O70">
        <v>121.747843</v>
      </c>
      <c r="P70">
        <v>117.680353</v>
      </c>
      <c r="Q70">
        <v>0</v>
      </c>
      <c r="R70">
        <v>20.222975000000002</v>
      </c>
      <c r="S70">
        <v>24.948763</v>
      </c>
      <c r="T70">
        <v>0</v>
      </c>
      <c r="U70">
        <v>335.92333500000001</v>
      </c>
      <c r="V70">
        <v>13.762676000000001</v>
      </c>
      <c r="W70">
        <v>44.663753999999997</v>
      </c>
      <c r="X70">
        <v>122.50134199999999</v>
      </c>
      <c r="Y70">
        <v>0</v>
      </c>
      <c r="Z70">
        <v>0</v>
      </c>
      <c r="AA70">
        <v>0</v>
      </c>
      <c r="AB70">
        <v>0</v>
      </c>
      <c r="AC70">
        <v>9.5353619999999992</v>
      </c>
      <c r="AD70">
        <v>7.8028360000000001</v>
      </c>
      <c r="AE70">
        <v>13.902832</v>
      </c>
      <c r="AF70">
        <v>8.7240439999999992</v>
      </c>
      <c r="AG70">
        <v>40.057828999999998</v>
      </c>
      <c r="AH70">
        <v>45.983209000000002</v>
      </c>
      <c r="AI70">
        <v>0</v>
      </c>
      <c r="AJ70">
        <v>0</v>
      </c>
      <c r="AK70">
        <v>50.641905000000001</v>
      </c>
      <c r="AL70">
        <v>11.185411999999999</v>
      </c>
      <c r="AM70">
        <v>0</v>
      </c>
      <c r="AN70">
        <v>0.63591299999999995</v>
      </c>
      <c r="AO70">
        <v>6.2260970000000002</v>
      </c>
      <c r="AP70">
        <v>6.1654530000000003</v>
      </c>
      <c r="AQ70">
        <v>15.454542999999999</v>
      </c>
      <c r="AR70">
        <v>5.3135519999999996</v>
      </c>
      <c r="AS70">
        <v>10.100137999999999</v>
      </c>
      <c r="AT70">
        <v>14.435919999999999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73.714232999999993</v>
      </c>
      <c r="BA70">
        <f t="shared" si="4"/>
        <v>1609.4684850000003</v>
      </c>
      <c r="BD70">
        <v>6.97</v>
      </c>
      <c r="BE70">
        <v>1.79</v>
      </c>
      <c r="BF70">
        <v>2.15</v>
      </c>
      <c r="BG70">
        <v>1.56</v>
      </c>
      <c r="BH70">
        <v>6.06</v>
      </c>
      <c r="BI70">
        <v>0.56000000000000005</v>
      </c>
      <c r="BJ70">
        <v>1.31</v>
      </c>
      <c r="BK70">
        <v>1.19</v>
      </c>
      <c r="BL70">
        <v>0.73</v>
      </c>
      <c r="BM70">
        <v>0.16</v>
      </c>
      <c r="BN70">
        <v>3.13</v>
      </c>
      <c r="BO70">
        <v>1.82</v>
      </c>
      <c r="BP70">
        <v>0.25</v>
      </c>
      <c r="BQ70">
        <v>1.92</v>
      </c>
      <c r="BR70">
        <v>2.1</v>
      </c>
      <c r="BS70">
        <v>1.56</v>
      </c>
      <c r="BT70">
        <v>2.7850269999999999</v>
      </c>
      <c r="BU70">
        <v>1.297706</v>
      </c>
      <c r="BV70">
        <v>1.968296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5.1389120000000004</v>
      </c>
      <c r="CK70">
        <v>1.78051</v>
      </c>
      <c r="CL70">
        <v>2.5782639999999999</v>
      </c>
      <c r="CM70">
        <v>3.4033090000000001</v>
      </c>
      <c r="CN70">
        <v>1.712971</v>
      </c>
      <c r="CO70">
        <v>4.1526560000000003</v>
      </c>
      <c r="CP70">
        <v>4.1165589999999996</v>
      </c>
      <c r="CQ70">
        <v>1.712971</v>
      </c>
      <c r="CR70">
        <v>0.65554000000000001</v>
      </c>
      <c r="CS70">
        <v>1.082338</v>
      </c>
      <c r="CT70">
        <v>0</v>
      </c>
      <c r="CU70">
        <v>0.21562200000000001</v>
      </c>
      <c r="CV70">
        <v>0.24873600000000001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73.714232999999993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327.060292</v>
      </c>
      <c r="L71">
        <v>0</v>
      </c>
      <c r="M71">
        <v>44.934168</v>
      </c>
      <c r="N71">
        <v>116.14370599999999</v>
      </c>
      <c r="O71">
        <v>121.747843</v>
      </c>
      <c r="P71">
        <v>117.680353</v>
      </c>
      <c r="Q71">
        <v>0</v>
      </c>
      <c r="R71">
        <v>20.399515000000001</v>
      </c>
      <c r="S71">
        <v>25.388574999999999</v>
      </c>
      <c r="T71">
        <v>0</v>
      </c>
      <c r="U71">
        <v>335.92333500000001</v>
      </c>
      <c r="V71">
        <v>13.762676000000001</v>
      </c>
      <c r="W71">
        <v>44.663753999999997</v>
      </c>
      <c r="X71">
        <v>122.50134199999999</v>
      </c>
      <c r="Y71">
        <v>0</v>
      </c>
      <c r="Z71">
        <v>0</v>
      </c>
      <c r="AA71">
        <v>0</v>
      </c>
      <c r="AB71">
        <v>0</v>
      </c>
      <c r="AC71">
        <v>9.5353619999999992</v>
      </c>
      <c r="AD71">
        <v>7.8028360000000001</v>
      </c>
      <c r="AE71">
        <v>13.902832</v>
      </c>
      <c r="AF71">
        <v>8.7240439999999992</v>
      </c>
      <c r="AG71">
        <v>40.057828999999998</v>
      </c>
      <c r="AH71">
        <v>68.974813999999995</v>
      </c>
      <c r="AI71">
        <v>3.1356700000000002</v>
      </c>
      <c r="AJ71">
        <v>0</v>
      </c>
      <c r="AK71">
        <v>50.641905000000001</v>
      </c>
      <c r="AL71">
        <v>11.185411999999999</v>
      </c>
      <c r="AM71">
        <v>5.1994259999999999</v>
      </c>
      <c r="AN71">
        <v>0.63591299999999995</v>
      </c>
      <c r="AO71">
        <v>6.2260970000000002</v>
      </c>
      <c r="AP71">
        <v>6.1654530000000003</v>
      </c>
      <c r="AQ71">
        <v>30.03312</v>
      </c>
      <c r="AR71">
        <v>21.254207999999998</v>
      </c>
      <c r="AS71">
        <v>12.948895</v>
      </c>
      <c r="AT71">
        <v>14.435919999999999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73.948600999999982</v>
      </c>
      <c r="BA71">
        <f t="shared" si="4"/>
        <v>1675.0138960000002</v>
      </c>
      <c r="BD71">
        <v>6.97</v>
      </c>
      <c r="BE71">
        <v>1.79</v>
      </c>
      <c r="BF71">
        <v>2.15</v>
      </c>
      <c r="BG71">
        <v>1.67</v>
      </c>
      <c r="BH71">
        <v>6.06</v>
      </c>
      <c r="BI71">
        <v>0.56000000000000005</v>
      </c>
      <c r="BJ71">
        <v>1.31</v>
      </c>
      <c r="BK71">
        <v>1.19</v>
      </c>
      <c r="BL71">
        <v>0.73</v>
      </c>
      <c r="BM71">
        <v>0.16</v>
      </c>
      <c r="BN71">
        <v>3.13</v>
      </c>
      <c r="BO71">
        <v>1.82</v>
      </c>
      <c r="BP71">
        <v>0.25</v>
      </c>
      <c r="BQ71">
        <v>1.92</v>
      </c>
      <c r="BR71">
        <v>2.1</v>
      </c>
      <c r="BS71">
        <v>1.56</v>
      </c>
      <c r="BT71">
        <v>2.7850269999999999</v>
      </c>
      <c r="BU71">
        <v>1.297706</v>
      </c>
      <c r="BV71">
        <v>1.968296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5.1389120000000004</v>
      </c>
      <c r="CK71">
        <v>1.78051</v>
      </c>
      <c r="CL71">
        <v>2.5782639999999999</v>
      </c>
      <c r="CM71">
        <v>3.4033090000000001</v>
      </c>
      <c r="CN71">
        <v>1.712971</v>
      </c>
      <c r="CO71">
        <v>4.1526560000000003</v>
      </c>
      <c r="CP71">
        <v>4.1165589999999996</v>
      </c>
      <c r="CQ71">
        <v>1.712971</v>
      </c>
      <c r="CR71">
        <v>0.65554000000000001</v>
      </c>
      <c r="CS71">
        <v>1.082338</v>
      </c>
      <c r="CT71">
        <v>0</v>
      </c>
      <c r="CU71">
        <v>0.21562200000000001</v>
      </c>
      <c r="CV71">
        <v>0.37310399999999999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73.948600999999982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327.060292</v>
      </c>
      <c r="L72">
        <v>0</v>
      </c>
      <c r="M72">
        <v>44.934168</v>
      </c>
      <c r="N72">
        <v>116.14370599999999</v>
      </c>
      <c r="O72">
        <v>121.747843</v>
      </c>
      <c r="P72">
        <v>117.680353</v>
      </c>
      <c r="Q72">
        <v>0</v>
      </c>
      <c r="R72">
        <v>20.399515000000001</v>
      </c>
      <c r="S72">
        <v>25.388574999999999</v>
      </c>
      <c r="T72">
        <v>0</v>
      </c>
      <c r="U72">
        <v>335.92333500000001</v>
      </c>
      <c r="V72">
        <v>13.762676000000001</v>
      </c>
      <c r="W72">
        <v>44.663753999999997</v>
      </c>
      <c r="X72">
        <v>122.50134199999999</v>
      </c>
      <c r="Y72">
        <v>0</v>
      </c>
      <c r="Z72">
        <v>0</v>
      </c>
      <c r="AA72">
        <v>13.460036000000001</v>
      </c>
      <c r="AB72">
        <v>0</v>
      </c>
      <c r="AC72">
        <v>9.5353619999999992</v>
      </c>
      <c r="AD72">
        <v>7.8028360000000001</v>
      </c>
      <c r="AE72">
        <v>30.333451</v>
      </c>
      <c r="AF72">
        <v>8.7240439999999992</v>
      </c>
      <c r="AG72">
        <v>40.057828999999998</v>
      </c>
      <c r="AH72">
        <v>91.966419000000002</v>
      </c>
      <c r="AI72">
        <v>7.5256069999999999</v>
      </c>
      <c r="AJ72">
        <v>0</v>
      </c>
      <c r="AK72">
        <v>50.641905000000001</v>
      </c>
      <c r="AL72">
        <v>11.185411999999999</v>
      </c>
      <c r="AM72">
        <v>5.1994259999999999</v>
      </c>
      <c r="AN72">
        <v>0.63591299999999995</v>
      </c>
      <c r="AO72">
        <v>5.660088</v>
      </c>
      <c r="AP72">
        <v>6.1654530000000003</v>
      </c>
      <c r="AQ72">
        <v>45.049680000000002</v>
      </c>
      <c r="AR72">
        <v>21.254207999999998</v>
      </c>
      <c r="AS72">
        <v>12.948895</v>
      </c>
      <c r="AT72">
        <v>14.435919999999999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74.072968999999986</v>
      </c>
      <c r="BA72">
        <f t="shared" si="4"/>
        <v>1746.8610120000005</v>
      </c>
      <c r="BD72">
        <v>6.97</v>
      </c>
      <c r="BE72">
        <v>1.79</v>
      </c>
      <c r="BF72">
        <v>2.15</v>
      </c>
      <c r="BG72">
        <v>1.67</v>
      </c>
      <c r="BH72">
        <v>6.06</v>
      </c>
      <c r="BI72">
        <v>0.56000000000000005</v>
      </c>
      <c r="BJ72">
        <v>1.31</v>
      </c>
      <c r="BK72">
        <v>1.19</v>
      </c>
      <c r="BL72">
        <v>0.73</v>
      </c>
      <c r="BM72">
        <v>0.16</v>
      </c>
      <c r="BN72">
        <v>3.13</v>
      </c>
      <c r="BO72">
        <v>1.82</v>
      </c>
      <c r="BP72">
        <v>0.25</v>
      </c>
      <c r="BQ72">
        <v>1.92</v>
      </c>
      <c r="BR72">
        <v>2.1</v>
      </c>
      <c r="BS72">
        <v>1.56</v>
      </c>
      <c r="BT72">
        <v>2.7850269999999999</v>
      </c>
      <c r="BU72">
        <v>1.297706</v>
      </c>
      <c r="BV72">
        <v>1.968296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5.1389120000000004</v>
      </c>
      <c r="CK72">
        <v>1.78051</v>
      </c>
      <c r="CL72">
        <v>2.5782639999999999</v>
      </c>
      <c r="CM72">
        <v>3.4033090000000001</v>
      </c>
      <c r="CN72">
        <v>1.712971</v>
      </c>
      <c r="CO72">
        <v>4.1526560000000003</v>
      </c>
      <c r="CP72">
        <v>4.1165589999999996</v>
      </c>
      <c r="CQ72">
        <v>1.712971</v>
      </c>
      <c r="CR72">
        <v>0.65554000000000001</v>
      </c>
      <c r="CS72">
        <v>1.082338</v>
      </c>
      <c r="CT72">
        <v>0</v>
      </c>
      <c r="CU72">
        <v>0.21562200000000001</v>
      </c>
      <c r="CV72">
        <v>0.49747200000000003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74.072968999999986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327.06991799999997</v>
      </c>
      <c r="L73">
        <v>0</v>
      </c>
      <c r="M73">
        <v>44.934168</v>
      </c>
      <c r="N73">
        <v>116.14370599999999</v>
      </c>
      <c r="O73">
        <v>121.747843</v>
      </c>
      <c r="P73">
        <v>117.680353</v>
      </c>
      <c r="Q73">
        <v>0</v>
      </c>
      <c r="R73">
        <v>20.399515000000001</v>
      </c>
      <c r="S73">
        <v>25.388574999999999</v>
      </c>
      <c r="T73">
        <v>0</v>
      </c>
      <c r="U73">
        <v>335.92333500000001</v>
      </c>
      <c r="V73">
        <v>13.746563</v>
      </c>
      <c r="W73">
        <v>44.663753999999997</v>
      </c>
      <c r="X73">
        <v>122.50134199999999</v>
      </c>
      <c r="Y73">
        <v>0</v>
      </c>
      <c r="Z73">
        <v>0</v>
      </c>
      <c r="AA73">
        <v>13.460036000000001</v>
      </c>
      <c r="AB73">
        <v>0</v>
      </c>
      <c r="AC73">
        <v>19.070723000000001</v>
      </c>
      <c r="AD73">
        <v>7.8028360000000001</v>
      </c>
      <c r="AE73">
        <v>48.700355999999999</v>
      </c>
      <c r="AF73">
        <v>8.7240439999999992</v>
      </c>
      <c r="AG73">
        <v>40.057828999999998</v>
      </c>
      <c r="AH73">
        <v>91.966419000000002</v>
      </c>
      <c r="AI73">
        <v>32.610962999999998</v>
      </c>
      <c r="AJ73">
        <v>0</v>
      </c>
      <c r="AK73">
        <v>50.641905000000001</v>
      </c>
      <c r="AL73">
        <v>2.237082</v>
      </c>
      <c r="AM73">
        <v>10.372593</v>
      </c>
      <c r="AN73">
        <v>0.63591299999999995</v>
      </c>
      <c r="AO73">
        <v>5.660088</v>
      </c>
      <c r="AP73">
        <v>6.1654530000000003</v>
      </c>
      <c r="AQ73">
        <v>45.049680000000002</v>
      </c>
      <c r="AR73">
        <v>51.010098999999997</v>
      </c>
      <c r="AS73">
        <v>12.948895</v>
      </c>
      <c r="AT73">
        <v>14.435919999999999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74.751871999999992</v>
      </c>
      <c r="BA73">
        <f t="shared" si="4"/>
        <v>1826.5017780000005</v>
      </c>
      <c r="BD73">
        <v>6.97</v>
      </c>
      <c r="BE73">
        <v>1.79</v>
      </c>
      <c r="BF73">
        <v>2.15</v>
      </c>
      <c r="BG73">
        <v>1.67</v>
      </c>
      <c r="BH73">
        <v>6.06</v>
      </c>
      <c r="BI73">
        <v>0.56000000000000005</v>
      </c>
      <c r="BJ73">
        <v>1.31</v>
      </c>
      <c r="BK73">
        <v>1.19</v>
      </c>
      <c r="BL73">
        <v>0.73</v>
      </c>
      <c r="BM73">
        <v>0.16</v>
      </c>
      <c r="BN73">
        <v>3.13</v>
      </c>
      <c r="BO73">
        <v>1.82</v>
      </c>
      <c r="BP73">
        <v>0.25</v>
      </c>
      <c r="BQ73">
        <v>1.92</v>
      </c>
      <c r="BR73">
        <v>2.1</v>
      </c>
      <c r="BS73">
        <v>1.56</v>
      </c>
      <c r="BT73">
        <v>2.7850269999999999</v>
      </c>
      <c r="BU73">
        <v>1.297706</v>
      </c>
      <c r="BV73">
        <v>1.968296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5.1389120000000004</v>
      </c>
      <c r="CK73">
        <v>1.78051</v>
      </c>
      <c r="CL73">
        <v>2.5782639999999999</v>
      </c>
      <c r="CM73">
        <v>3.4033090000000001</v>
      </c>
      <c r="CN73">
        <v>1.712971</v>
      </c>
      <c r="CO73">
        <v>4.1526560000000003</v>
      </c>
      <c r="CP73">
        <v>4.1165589999999996</v>
      </c>
      <c r="CQ73">
        <v>1.712971</v>
      </c>
      <c r="CR73">
        <v>0.65554000000000001</v>
      </c>
      <c r="CS73">
        <v>1.082338</v>
      </c>
      <c r="CT73">
        <v>0.62769200000000003</v>
      </c>
      <c r="CU73">
        <v>0.26683299999999999</v>
      </c>
      <c r="CV73">
        <v>0.49747200000000003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74.751871999999992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327.06991799999997</v>
      </c>
      <c r="L74">
        <v>0</v>
      </c>
      <c r="M74">
        <v>44.934168</v>
      </c>
      <c r="N74">
        <v>116.14370599999999</v>
      </c>
      <c r="O74">
        <v>121.747843</v>
      </c>
      <c r="P74">
        <v>117.680353</v>
      </c>
      <c r="Q74">
        <v>0</v>
      </c>
      <c r="R74">
        <v>20.399515000000001</v>
      </c>
      <c r="S74">
        <v>25.388574999999999</v>
      </c>
      <c r="T74">
        <v>0</v>
      </c>
      <c r="U74">
        <v>335.92333500000001</v>
      </c>
      <c r="V74">
        <v>13.746563</v>
      </c>
      <c r="W74">
        <v>44.663753999999997</v>
      </c>
      <c r="X74">
        <v>122.50134199999999</v>
      </c>
      <c r="Y74">
        <v>0</v>
      </c>
      <c r="Z74">
        <v>0</v>
      </c>
      <c r="AA74">
        <v>26.996117000000002</v>
      </c>
      <c r="AB74">
        <v>12.923868000000001</v>
      </c>
      <c r="AC74">
        <v>19.070723000000001</v>
      </c>
      <c r="AD74">
        <v>17.946522000000002</v>
      </c>
      <c r="AE74">
        <v>48.700355999999999</v>
      </c>
      <c r="AF74">
        <v>8.7240439999999992</v>
      </c>
      <c r="AG74">
        <v>40.057828999999998</v>
      </c>
      <c r="AH74">
        <v>114.95802399999999</v>
      </c>
      <c r="AI74">
        <v>32.610962999999998</v>
      </c>
      <c r="AJ74">
        <v>0</v>
      </c>
      <c r="AK74">
        <v>50.641905000000001</v>
      </c>
      <c r="AL74">
        <v>2.237082</v>
      </c>
      <c r="AM74">
        <v>11.029086</v>
      </c>
      <c r="AN74">
        <v>0.63591299999999995</v>
      </c>
      <c r="AO74">
        <v>5.660088</v>
      </c>
      <c r="AP74">
        <v>6.1654530000000003</v>
      </c>
      <c r="AQ74">
        <v>61.818171999999997</v>
      </c>
      <c r="AR74">
        <v>51.010098999999997</v>
      </c>
      <c r="AS74">
        <v>12.948895</v>
      </c>
      <c r="AT74">
        <v>14.435919999999999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75.114771999999988</v>
      </c>
      <c r="BA74">
        <f t="shared" si="4"/>
        <v>1903.8849030000001</v>
      </c>
      <c r="BD74">
        <v>6.97</v>
      </c>
      <c r="BE74">
        <v>1.79</v>
      </c>
      <c r="BF74">
        <v>2.15</v>
      </c>
      <c r="BG74">
        <v>1.67</v>
      </c>
      <c r="BH74">
        <v>6.06</v>
      </c>
      <c r="BI74">
        <v>0.56000000000000005</v>
      </c>
      <c r="BJ74">
        <v>1.31</v>
      </c>
      <c r="BK74">
        <v>1.19</v>
      </c>
      <c r="BL74">
        <v>0.73</v>
      </c>
      <c r="BM74">
        <v>0.16</v>
      </c>
      <c r="BN74">
        <v>3.13</v>
      </c>
      <c r="BO74">
        <v>1.82</v>
      </c>
      <c r="BP74">
        <v>0.25</v>
      </c>
      <c r="BQ74">
        <v>1.92</v>
      </c>
      <c r="BR74">
        <v>2.1</v>
      </c>
      <c r="BS74">
        <v>1.56</v>
      </c>
      <c r="BT74">
        <v>2.7850269999999999</v>
      </c>
      <c r="BU74">
        <v>1.297706</v>
      </c>
      <c r="BV74">
        <v>1.968296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5.1389120000000004</v>
      </c>
      <c r="CK74">
        <v>1.78051</v>
      </c>
      <c r="CL74">
        <v>2.5782639999999999</v>
      </c>
      <c r="CM74">
        <v>3.4033090000000001</v>
      </c>
      <c r="CN74">
        <v>1.712971</v>
      </c>
      <c r="CO74">
        <v>4.1526560000000003</v>
      </c>
      <c r="CP74">
        <v>4.1165589999999996</v>
      </c>
      <c r="CQ74">
        <v>1.712971</v>
      </c>
      <c r="CR74">
        <v>0.65554000000000001</v>
      </c>
      <c r="CS74">
        <v>1.082338</v>
      </c>
      <c r="CT74">
        <v>0.62769200000000003</v>
      </c>
      <c r="CU74">
        <v>0.50536499999999995</v>
      </c>
      <c r="CV74">
        <v>0.62183999999999995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75.114771999999988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327.06991799999997</v>
      </c>
      <c r="L75">
        <v>0</v>
      </c>
      <c r="M75">
        <v>44.934168</v>
      </c>
      <c r="N75">
        <v>116.14370599999999</v>
      </c>
      <c r="O75">
        <v>121.747843</v>
      </c>
      <c r="P75">
        <v>117.680353</v>
      </c>
      <c r="Q75">
        <v>0</v>
      </c>
      <c r="R75">
        <v>20.399515000000001</v>
      </c>
      <c r="S75">
        <v>25.388574999999999</v>
      </c>
      <c r="T75">
        <v>0</v>
      </c>
      <c r="U75">
        <v>335.92333500000001</v>
      </c>
      <c r="V75">
        <v>13.746563</v>
      </c>
      <c r="W75">
        <v>44.663753999999997</v>
      </c>
      <c r="X75">
        <v>122.50134199999999</v>
      </c>
      <c r="Y75">
        <v>0</v>
      </c>
      <c r="Z75">
        <v>6.3086880000000001</v>
      </c>
      <c r="AA75">
        <v>26.996117000000002</v>
      </c>
      <c r="AB75">
        <v>25.979610999999998</v>
      </c>
      <c r="AC75">
        <v>19.070723000000001</v>
      </c>
      <c r="AD75">
        <v>26.919782999999999</v>
      </c>
      <c r="AE75">
        <v>48.700355999999999</v>
      </c>
      <c r="AF75">
        <v>8.7240439999999992</v>
      </c>
      <c r="AG75">
        <v>40.057828999999998</v>
      </c>
      <c r="AH75">
        <v>114.95802399999999</v>
      </c>
      <c r="AI75">
        <v>32.610962999999998</v>
      </c>
      <c r="AJ75">
        <v>0</v>
      </c>
      <c r="AK75">
        <v>50.641905000000001</v>
      </c>
      <c r="AL75">
        <v>2.237082</v>
      </c>
      <c r="AM75">
        <v>15.503743</v>
      </c>
      <c r="AN75">
        <v>0.63591299999999995</v>
      </c>
      <c r="AO75">
        <v>4.5280699999999996</v>
      </c>
      <c r="AP75">
        <v>11.837669999999999</v>
      </c>
      <c r="AQ75">
        <v>61.818171999999997</v>
      </c>
      <c r="AR75">
        <v>5.3135519999999996</v>
      </c>
      <c r="AS75">
        <v>10.100137999999999</v>
      </c>
      <c r="AT75">
        <v>14.435919999999999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75.388573999999991</v>
      </c>
      <c r="BA75">
        <f t="shared" si="4"/>
        <v>1892.9659490000001</v>
      </c>
      <c r="BD75">
        <v>6.97</v>
      </c>
      <c r="BE75">
        <v>1.79</v>
      </c>
      <c r="BF75">
        <v>2.15</v>
      </c>
      <c r="BG75">
        <v>1.67</v>
      </c>
      <c r="BH75">
        <v>6.06</v>
      </c>
      <c r="BI75">
        <v>0.56000000000000005</v>
      </c>
      <c r="BJ75">
        <v>1.31</v>
      </c>
      <c r="BK75">
        <v>1.19</v>
      </c>
      <c r="BL75">
        <v>0.72</v>
      </c>
      <c r="BM75">
        <v>0.16</v>
      </c>
      <c r="BN75">
        <v>3.13</v>
      </c>
      <c r="BO75">
        <v>1.82</v>
      </c>
      <c r="BP75">
        <v>0.25</v>
      </c>
      <c r="BQ75">
        <v>1.92</v>
      </c>
      <c r="BR75">
        <v>2.1</v>
      </c>
      <c r="BS75">
        <v>1.56</v>
      </c>
      <c r="BT75">
        <v>2.7850269999999999</v>
      </c>
      <c r="BU75">
        <v>1.2977050000000001</v>
      </c>
      <c r="BV75">
        <v>1.956966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5.1389120000000004</v>
      </c>
      <c r="CK75">
        <v>1.78051</v>
      </c>
      <c r="CL75">
        <v>2.5782639999999999</v>
      </c>
      <c r="CM75">
        <v>3.4033090000000001</v>
      </c>
      <c r="CN75">
        <v>1.712971</v>
      </c>
      <c r="CO75">
        <v>4.1526560000000003</v>
      </c>
      <c r="CP75">
        <v>4.1165589999999996</v>
      </c>
      <c r="CQ75">
        <v>1.712971</v>
      </c>
      <c r="CR75">
        <v>0.65554000000000001</v>
      </c>
      <c r="CS75">
        <v>1.082338</v>
      </c>
      <c r="CT75">
        <v>0.62769200000000003</v>
      </c>
      <c r="CU75">
        <v>0.80049800000000004</v>
      </c>
      <c r="CV75">
        <v>0.62183999999999995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75.388573999999991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327.06991799999997</v>
      </c>
      <c r="L76">
        <v>0</v>
      </c>
      <c r="M76">
        <v>44.934168</v>
      </c>
      <c r="N76">
        <v>116.14370599999999</v>
      </c>
      <c r="O76">
        <v>121.747843</v>
      </c>
      <c r="P76">
        <v>117.680353</v>
      </c>
      <c r="Q76">
        <v>0</v>
      </c>
      <c r="R76">
        <v>20.399515000000001</v>
      </c>
      <c r="S76">
        <v>25.388574999999999</v>
      </c>
      <c r="T76">
        <v>0</v>
      </c>
      <c r="U76">
        <v>335.92333500000001</v>
      </c>
      <c r="V76">
        <v>13.746563</v>
      </c>
      <c r="W76">
        <v>44.663753999999997</v>
      </c>
      <c r="X76">
        <v>122.50134199999999</v>
      </c>
      <c r="Y76">
        <v>0</v>
      </c>
      <c r="Z76">
        <v>18.926064</v>
      </c>
      <c r="AA76">
        <v>40.571742</v>
      </c>
      <c r="AB76">
        <v>39.088106000000003</v>
      </c>
      <c r="AC76">
        <v>28.606085</v>
      </c>
      <c r="AD76">
        <v>35.976273999999997</v>
      </c>
      <c r="AE76">
        <v>48.700355999999999</v>
      </c>
      <c r="AF76">
        <v>19.386763999999999</v>
      </c>
      <c r="AG76">
        <v>40.057828999999998</v>
      </c>
      <c r="AH76">
        <v>137.94962799999999</v>
      </c>
      <c r="AI76">
        <v>32.610962999999998</v>
      </c>
      <c r="AJ76">
        <v>0</v>
      </c>
      <c r="AK76">
        <v>50.641905000000001</v>
      </c>
      <c r="AL76">
        <v>11.185411999999999</v>
      </c>
      <c r="AM76">
        <v>15.503743</v>
      </c>
      <c r="AN76">
        <v>0.63591299999999995</v>
      </c>
      <c r="AO76">
        <v>4.5280699999999996</v>
      </c>
      <c r="AP76">
        <v>11.837669999999999</v>
      </c>
      <c r="AQ76">
        <v>61.818171999999997</v>
      </c>
      <c r="AR76">
        <v>5.3135519999999996</v>
      </c>
      <c r="AS76">
        <v>10.100137999999999</v>
      </c>
      <c r="AT76">
        <v>14.435919999999999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76.10362099999999</v>
      </c>
      <c r="BA76">
        <f t="shared" si="4"/>
        <v>1994.176999</v>
      </c>
      <c r="BD76">
        <v>6.97</v>
      </c>
      <c r="BE76">
        <v>1.79</v>
      </c>
      <c r="BF76">
        <v>2.15</v>
      </c>
      <c r="BG76">
        <v>1.67</v>
      </c>
      <c r="BH76">
        <v>6.06</v>
      </c>
      <c r="BI76">
        <v>0.56000000000000005</v>
      </c>
      <c r="BJ76">
        <v>1.31</v>
      </c>
      <c r="BK76">
        <v>1.19</v>
      </c>
      <c r="BL76">
        <v>0.73</v>
      </c>
      <c r="BM76">
        <v>0.16</v>
      </c>
      <c r="BN76">
        <v>3.13</v>
      </c>
      <c r="BO76">
        <v>1.82</v>
      </c>
      <c r="BP76">
        <v>0.25</v>
      </c>
      <c r="BQ76">
        <v>1.92</v>
      </c>
      <c r="BR76">
        <v>2.1</v>
      </c>
      <c r="BS76">
        <v>1.56</v>
      </c>
      <c r="BT76">
        <v>2.7850269999999999</v>
      </c>
      <c r="BU76">
        <v>1.2977050000000001</v>
      </c>
      <c r="BV76">
        <v>1.956966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5.1389120000000004</v>
      </c>
      <c r="CK76">
        <v>1.78051</v>
      </c>
      <c r="CL76">
        <v>2.5782639999999999</v>
      </c>
      <c r="CM76">
        <v>3.4033090000000001</v>
      </c>
      <c r="CN76">
        <v>1.712971</v>
      </c>
      <c r="CO76">
        <v>4.1526560000000003</v>
      </c>
      <c r="CP76">
        <v>4.1165589999999996</v>
      </c>
      <c r="CQ76">
        <v>1.712971</v>
      </c>
      <c r="CR76">
        <v>0.65554000000000001</v>
      </c>
      <c r="CS76">
        <v>1.082338</v>
      </c>
      <c r="CT76">
        <v>0.94153799999999999</v>
      </c>
      <c r="CU76">
        <v>1.067331</v>
      </c>
      <c r="CV76">
        <v>0.74620799999999998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76.10362099999999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327.06991799999997</v>
      </c>
      <c r="L77">
        <v>0</v>
      </c>
      <c r="M77">
        <v>44.934168</v>
      </c>
      <c r="N77">
        <v>116.14370599999999</v>
      </c>
      <c r="O77">
        <v>121.747843</v>
      </c>
      <c r="P77">
        <v>117.680353</v>
      </c>
      <c r="Q77">
        <v>0</v>
      </c>
      <c r="R77">
        <v>20.399515000000001</v>
      </c>
      <c r="S77">
        <v>25.388574999999999</v>
      </c>
      <c r="T77">
        <v>0</v>
      </c>
      <c r="U77">
        <v>335.92333500000001</v>
      </c>
      <c r="V77">
        <v>13.746563</v>
      </c>
      <c r="W77">
        <v>44.663753999999997</v>
      </c>
      <c r="X77">
        <v>122.50134199999999</v>
      </c>
      <c r="Y77">
        <v>0</v>
      </c>
      <c r="Z77">
        <v>18.926064</v>
      </c>
      <c r="AA77">
        <v>40.571742</v>
      </c>
      <c r="AB77">
        <v>39.088106000000003</v>
      </c>
      <c r="AC77">
        <v>28.606085</v>
      </c>
      <c r="AD77">
        <v>35.976273999999997</v>
      </c>
      <c r="AE77">
        <v>48.700355999999999</v>
      </c>
      <c r="AF77">
        <v>19.386763999999999</v>
      </c>
      <c r="AG77">
        <v>40.057828999999998</v>
      </c>
      <c r="AH77">
        <v>137.94962799999999</v>
      </c>
      <c r="AI77">
        <v>32.610962999999998</v>
      </c>
      <c r="AJ77">
        <v>0</v>
      </c>
      <c r="AK77">
        <v>50.641905000000001</v>
      </c>
      <c r="AL77">
        <v>22.370823999999999</v>
      </c>
      <c r="AM77">
        <v>15.503743</v>
      </c>
      <c r="AN77">
        <v>0.63591299999999995</v>
      </c>
      <c r="AO77">
        <v>4.5280699999999996</v>
      </c>
      <c r="AP77">
        <v>6.1654530000000003</v>
      </c>
      <c r="AQ77">
        <v>61.818171999999997</v>
      </c>
      <c r="AR77">
        <v>5.3135519999999996</v>
      </c>
      <c r="AS77">
        <v>10.100137999999999</v>
      </c>
      <c r="AT77">
        <v>14.435919999999999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76.10362099999999</v>
      </c>
      <c r="BA77">
        <f t="shared" si="4"/>
        <v>1999.6901940000002</v>
      </c>
      <c r="BD77">
        <v>6.97</v>
      </c>
      <c r="BE77">
        <v>1.79</v>
      </c>
      <c r="BF77">
        <v>2.15</v>
      </c>
      <c r="BG77">
        <v>1.67</v>
      </c>
      <c r="BH77">
        <v>6.06</v>
      </c>
      <c r="BI77">
        <v>0.56000000000000005</v>
      </c>
      <c r="BJ77">
        <v>1.31</v>
      </c>
      <c r="BK77">
        <v>1.19</v>
      </c>
      <c r="BL77">
        <v>0.73</v>
      </c>
      <c r="BM77">
        <v>0.16</v>
      </c>
      <c r="BN77">
        <v>3.13</v>
      </c>
      <c r="BO77">
        <v>1.82</v>
      </c>
      <c r="BP77">
        <v>0.25</v>
      </c>
      <c r="BQ77">
        <v>1.92</v>
      </c>
      <c r="BR77">
        <v>2.1</v>
      </c>
      <c r="BS77">
        <v>1.56</v>
      </c>
      <c r="BT77">
        <v>2.7850269999999999</v>
      </c>
      <c r="BU77">
        <v>1.2977050000000001</v>
      </c>
      <c r="BV77">
        <v>1.956966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5.1389120000000004</v>
      </c>
      <c r="CK77">
        <v>1.78051</v>
      </c>
      <c r="CL77">
        <v>2.5782639999999999</v>
      </c>
      <c r="CM77">
        <v>3.4033090000000001</v>
      </c>
      <c r="CN77">
        <v>1.712971</v>
      </c>
      <c r="CO77">
        <v>4.1526560000000003</v>
      </c>
      <c r="CP77">
        <v>4.1165589999999996</v>
      </c>
      <c r="CQ77">
        <v>1.712971</v>
      </c>
      <c r="CR77">
        <v>0.65554000000000001</v>
      </c>
      <c r="CS77">
        <v>1.082338</v>
      </c>
      <c r="CT77">
        <v>0.94153799999999999</v>
      </c>
      <c r="CU77">
        <v>1.067331</v>
      </c>
      <c r="CV77">
        <v>0.74620799999999998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76.10362099999999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327.06991799999997</v>
      </c>
      <c r="L78">
        <v>0</v>
      </c>
      <c r="M78">
        <v>44.934168</v>
      </c>
      <c r="N78">
        <v>116.14370599999999</v>
      </c>
      <c r="O78">
        <v>121.747843</v>
      </c>
      <c r="P78">
        <v>117.680353</v>
      </c>
      <c r="Q78">
        <v>0</v>
      </c>
      <c r="R78">
        <v>20.399515000000001</v>
      </c>
      <c r="S78">
        <v>25.388574999999999</v>
      </c>
      <c r="T78">
        <v>0</v>
      </c>
      <c r="U78">
        <v>335.92333500000001</v>
      </c>
      <c r="V78">
        <v>13.746563</v>
      </c>
      <c r="W78">
        <v>44.663753999999997</v>
      </c>
      <c r="X78">
        <v>122.50134199999999</v>
      </c>
      <c r="Y78">
        <v>0</v>
      </c>
      <c r="Z78">
        <v>18.926064</v>
      </c>
      <c r="AA78">
        <v>40.571742</v>
      </c>
      <c r="AB78">
        <v>39.088106000000003</v>
      </c>
      <c r="AC78">
        <v>28.606085</v>
      </c>
      <c r="AD78">
        <v>35.976273999999997</v>
      </c>
      <c r="AE78">
        <v>48.700355999999999</v>
      </c>
      <c r="AF78">
        <v>19.386763999999999</v>
      </c>
      <c r="AG78">
        <v>40.057828999999998</v>
      </c>
      <c r="AH78">
        <v>137.94962799999999</v>
      </c>
      <c r="AI78">
        <v>32.610962999999998</v>
      </c>
      <c r="AJ78">
        <v>0</v>
      </c>
      <c r="AK78">
        <v>50.641905000000001</v>
      </c>
      <c r="AL78">
        <v>67.112471999999997</v>
      </c>
      <c r="AM78">
        <v>15.503743</v>
      </c>
      <c r="AN78">
        <v>0.63591299999999995</v>
      </c>
      <c r="AO78">
        <v>4.5280699999999996</v>
      </c>
      <c r="AP78">
        <v>6.1654530000000003</v>
      </c>
      <c r="AQ78">
        <v>61.818171999999997</v>
      </c>
      <c r="AR78">
        <v>5.3135519999999996</v>
      </c>
      <c r="AS78">
        <v>10.100137999999999</v>
      </c>
      <c r="AT78">
        <v>14.435919999999999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76.10362099999999</v>
      </c>
      <c r="BA78">
        <f t="shared" si="4"/>
        <v>2044.4318420000002</v>
      </c>
      <c r="BD78">
        <v>6.97</v>
      </c>
      <c r="BE78">
        <v>1.79</v>
      </c>
      <c r="BF78">
        <v>2.15</v>
      </c>
      <c r="BG78">
        <v>1.67</v>
      </c>
      <c r="BH78">
        <v>6.06</v>
      </c>
      <c r="BI78">
        <v>0.56000000000000005</v>
      </c>
      <c r="BJ78">
        <v>1.31</v>
      </c>
      <c r="BK78">
        <v>1.19</v>
      </c>
      <c r="BL78">
        <v>0.73</v>
      </c>
      <c r="BM78">
        <v>0.16</v>
      </c>
      <c r="BN78">
        <v>3.13</v>
      </c>
      <c r="BO78">
        <v>1.82</v>
      </c>
      <c r="BP78">
        <v>0.25</v>
      </c>
      <c r="BQ78">
        <v>1.92</v>
      </c>
      <c r="BR78">
        <v>2.1</v>
      </c>
      <c r="BS78">
        <v>1.56</v>
      </c>
      <c r="BT78">
        <v>2.7850269999999999</v>
      </c>
      <c r="BU78">
        <v>1.2977050000000001</v>
      </c>
      <c r="BV78">
        <v>1.956966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5.1389120000000004</v>
      </c>
      <c r="CK78">
        <v>1.78051</v>
      </c>
      <c r="CL78">
        <v>2.5782639999999999</v>
      </c>
      <c r="CM78">
        <v>3.4033090000000001</v>
      </c>
      <c r="CN78">
        <v>1.712971</v>
      </c>
      <c r="CO78">
        <v>4.1526560000000003</v>
      </c>
      <c r="CP78">
        <v>4.1165589999999996</v>
      </c>
      <c r="CQ78">
        <v>1.712971</v>
      </c>
      <c r="CR78">
        <v>0.65554000000000001</v>
      </c>
      <c r="CS78">
        <v>1.082338</v>
      </c>
      <c r="CT78">
        <v>0.94153799999999999</v>
      </c>
      <c r="CU78">
        <v>1.067331</v>
      </c>
      <c r="CV78">
        <v>0.74620799999999998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76.10362099999999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327.06991799999997</v>
      </c>
      <c r="L79">
        <v>0</v>
      </c>
      <c r="M79">
        <v>44.934168</v>
      </c>
      <c r="N79">
        <v>116.14370599999999</v>
      </c>
      <c r="O79">
        <v>121.747843</v>
      </c>
      <c r="P79">
        <v>117.680353</v>
      </c>
      <c r="Q79">
        <v>0</v>
      </c>
      <c r="R79">
        <v>20.399515000000001</v>
      </c>
      <c r="S79">
        <v>25.388574999999999</v>
      </c>
      <c r="T79">
        <v>0</v>
      </c>
      <c r="U79">
        <v>335.92333500000001</v>
      </c>
      <c r="V79">
        <v>13.746563</v>
      </c>
      <c r="W79">
        <v>44.663753999999997</v>
      </c>
      <c r="X79">
        <v>122.50134199999999</v>
      </c>
      <c r="Y79">
        <v>0</v>
      </c>
      <c r="Z79">
        <v>18.926064</v>
      </c>
      <c r="AA79">
        <v>40.571742</v>
      </c>
      <c r="AB79">
        <v>39.088106000000003</v>
      </c>
      <c r="AC79">
        <v>28.606085</v>
      </c>
      <c r="AD79">
        <v>35.976273999999997</v>
      </c>
      <c r="AE79">
        <v>48.700355999999999</v>
      </c>
      <c r="AF79">
        <v>19.386763999999999</v>
      </c>
      <c r="AG79">
        <v>40.057828999999998</v>
      </c>
      <c r="AH79">
        <v>137.94962799999999</v>
      </c>
      <c r="AI79">
        <v>3.7628029999999999</v>
      </c>
      <c r="AJ79">
        <v>0</v>
      </c>
      <c r="AK79">
        <v>50.641905000000001</v>
      </c>
      <c r="AL79">
        <v>67.112471999999997</v>
      </c>
      <c r="AM79">
        <v>15.503743</v>
      </c>
      <c r="AN79">
        <v>0.63591299999999995</v>
      </c>
      <c r="AO79">
        <v>4.5280699999999996</v>
      </c>
      <c r="AP79">
        <v>6.1654530000000003</v>
      </c>
      <c r="AQ79">
        <v>61.818171999999997</v>
      </c>
      <c r="AR79">
        <v>17.003366</v>
      </c>
      <c r="AS79">
        <v>10.100137999999999</v>
      </c>
      <c r="AT79">
        <v>13.980783000000001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76.10362099999999</v>
      </c>
      <c r="BA79">
        <f t="shared" si="4"/>
        <v>2026.8183590000001</v>
      </c>
      <c r="BD79">
        <v>6.97</v>
      </c>
      <c r="BE79">
        <v>1.79</v>
      </c>
      <c r="BF79">
        <v>2.15</v>
      </c>
      <c r="BG79">
        <v>1.67</v>
      </c>
      <c r="BH79">
        <v>6.06</v>
      </c>
      <c r="BI79">
        <v>0.56000000000000005</v>
      </c>
      <c r="BJ79">
        <v>1.31</v>
      </c>
      <c r="BK79">
        <v>1.19</v>
      </c>
      <c r="BL79">
        <v>0.73</v>
      </c>
      <c r="BM79">
        <v>0.16</v>
      </c>
      <c r="BN79">
        <v>3.13</v>
      </c>
      <c r="BO79">
        <v>1.82</v>
      </c>
      <c r="BP79">
        <v>0.25</v>
      </c>
      <c r="BQ79">
        <v>1.92</v>
      </c>
      <c r="BR79">
        <v>2.1</v>
      </c>
      <c r="BS79">
        <v>1.56</v>
      </c>
      <c r="BT79">
        <v>2.7850269999999999</v>
      </c>
      <c r="BU79">
        <v>1.2977050000000001</v>
      </c>
      <c r="BV79">
        <v>1.956966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5.1389120000000004</v>
      </c>
      <c r="CK79">
        <v>1.78051</v>
      </c>
      <c r="CL79">
        <v>2.5782639999999999</v>
      </c>
      <c r="CM79">
        <v>3.4033090000000001</v>
      </c>
      <c r="CN79">
        <v>1.712971</v>
      </c>
      <c r="CO79">
        <v>4.1526560000000003</v>
      </c>
      <c r="CP79">
        <v>4.1165589999999996</v>
      </c>
      <c r="CQ79">
        <v>1.712971</v>
      </c>
      <c r="CR79">
        <v>0.65554000000000001</v>
      </c>
      <c r="CS79">
        <v>1.082338</v>
      </c>
      <c r="CT79">
        <v>0.94153799999999999</v>
      </c>
      <c r="CU79">
        <v>1.067331</v>
      </c>
      <c r="CV79">
        <v>0.74620799999999998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76.10362099999999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327.06991799999997</v>
      </c>
      <c r="L80">
        <v>0</v>
      </c>
      <c r="M80">
        <v>44.934168</v>
      </c>
      <c r="N80">
        <v>116.14370599999999</v>
      </c>
      <c r="O80">
        <v>121.747843</v>
      </c>
      <c r="P80">
        <v>117.680353</v>
      </c>
      <c r="Q80">
        <v>0</v>
      </c>
      <c r="R80">
        <v>20.399515000000001</v>
      </c>
      <c r="S80">
        <v>25.388574999999999</v>
      </c>
      <c r="T80">
        <v>0</v>
      </c>
      <c r="U80">
        <v>335.92333500000001</v>
      </c>
      <c r="V80">
        <v>13.746563</v>
      </c>
      <c r="W80">
        <v>44.663753999999997</v>
      </c>
      <c r="X80">
        <v>122.50134199999999</v>
      </c>
      <c r="Y80">
        <v>0</v>
      </c>
      <c r="Z80">
        <v>18.926064</v>
      </c>
      <c r="AA80">
        <v>40.571742</v>
      </c>
      <c r="AB80">
        <v>39.088106000000003</v>
      </c>
      <c r="AC80">
        <v>28.606085</v>
      </c>
      <c r="AD80">
        <v>35.976273999999997</v>
      </c>
      <c r="AE80">
        <v>48.700355999999999</v>
      </c>
      <c r="AF80">
        <v>19.386763999999999</v>
      </c>
      <c r="AG80">
        <v>40.057828999999998</v>
      </c>
      <c r="AH80">
        <v>137.94962799999999</v>
      </c>
      <c r="AI80">
        <v>0</v>
      </c>
      <c r="AJ80">
        <v>0</v>
      </c>
      <c r="AK80">
        <v>50.641905000000001</v>
      </c>
      <c r="AL80">
        <v>67.112471999999997</v>
      </c>
      <c r="AM80">
        <v>15.503743</v>
      </c>
      <c r="AN80">
        <v>0.63591299999999995</v>
      </c>
      <c r="AO80">
        <v>4.5280699999999996</v>
      </c>
      <c r="AP80">
        <v>6.1654530000000003</v>
      </c>
      <c r="AQ80">
        <v>61.818171999999997</v>
      </c>
      <c r="AR80">
        <v>17.003366</v>
      </c>
      <c r="AS80">
        <v>10.100137999999999</v>
      </c>
      <c r="AT80">
        <v>14.435919999999999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76.10362099999999</v>
      </c>
      <c r="BA80">
        <f t="shared" si="4"/>
        <v>2023.5106929999999</v>
      </c>
      <c r="BD80">
        <v>6.97</v>
      </c>
      <c r="BE80">
        <v>1.79</v>
      </c>
      <c r="BF80">
        <v>2.15</v>
      </c>
      <c r="BG80">
        <v>1.67</v>
      </c>
      <c r="BH80">
        <v>6.06</v>
      </c>
      <c r="BI80">
        <v>0.56000000000000005</v>
      </c>
      <c r="BJ80">
        <v>1.31</v>
      </c>
      <c r="BK80">
        <v>1.19</v>
      </c>
      <c r="BL80">
        <v>0.73</v>
      </c>
      <c r="BM80">
        <v>0.16</v>
      </c>
      <c r="BN80">
        <v>3.13</v>
      </c>
      <c r="BO80">
        <v>1.82</v>
      </c>
      <c r="BP80">
        <v>0.25</v>
      </c>
      <c r="BQ80">
        <v>1.92</v>
      </c>
      <c r="BR80">
        <v>2.1</v>
      </c>
      <c r="BS80">
        <v>1.56</v>
      </c>
      <c r="BT80">
        <v>2.7850269999999999</v>
      </c>
      <c r="BU80">
        <v>1.2977050000000001</v>
      </c>
      <c r="BV80">
        <v>1.956966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5.1389120000000004</v>
      </c>
      <c r="CK80">
        <v>1.78051</v>
      </c>
      <c r="CL80">
        <v>2.5782639999999999</v>
      </c>
      <c r="CM80">
        <v>3.4033090000000001</v>
      </c>
      <c r="CN80">
        <v>1.712971</v>
      </c>
      <c r="CO80">
        <v>4.1526560000000003</v>
      </c>
      <c r="CP80">
        <v>4.1165589999999996</v>
      </c>
      <c r="CQ80">
        <v>1.712971</v>
      </c>
      <c r="CR80">
        <v>0.65554000000000001</v>
      </c>
      <c r="CS80">
        <v>1.082338</v>
      </c>
      <c r="CT80">
        <v>0.94153799999999999</v>
      </c>
      <c r="CU80">
        <v>1.067331</v>
      </c>
      <c r="CV80">
        <v>0.74620799999999998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76.10362099999999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327.060292</v>
      </c>
      <c r="L81">
        <v>0</v>
      </c>
      <c r="M81">
        <v>44.934168</v>
      </c>
      <c r="N81">
        <v>116.14370599999999</v>
      </c>
      <c r="O81">
        <v>121.747843</v>
      </c>
      <c r="P81">
        <v>117.680353</v>
      </c>
      <c r="Q81">
        <v>0</v>
      </c>
      <c r="R81">
        <v>20.399515000000001</v>
      </c>
      <c r="S81">
        <v>25.388574999999999</v>
      </c>
      <c r="T81">
        <v>0</v>
      </c>
      <c r="U81">
        <v>335.92333500000001</v>
      </c>
      <c r="V81">
        <v>13.762676000000001</v>
      </c>
      <c r="W81">
        <v>44.663753999999997</v>
      </c>
      <c r="X81">
        <v>122.50134199999999</v>
      </c>
      <c r="Y81">
        <v>0</v>
      </c>
      <c r="Z81">
        <v>18.926064</v>
      </c>
      <c r="AA81">
        <v>40.571742</v>
      </c>
      <c r="AB81">
        <v>39.088106000000003</v>
      </c>
      <c r="AC81">
        <v>28.606085</v>
      </c>
      <c r="AD81">
        <v>35.976273999999997</v>
      </c>
      <c r="AE81">
        <v>48.700355999999999</v>
      </c>
      <c r="AF81">
        <v>19.386763999999999</v>
      </c>
      <c r="AG81">
        <v>40.057828999999998</v>
      </c>
      <c r="AH81">
        <v>137.94962799999999</v>
      </c>
      <c r="AI81">
        <v>0</v>
      </c>
      <c r="AJ81">
        <v>0</v>
      </c>
      <c r="AK81">
        <v>50.641905000000001</v>
      </c>
      <c r="AL81">
        <v>11.185411999999999</v>
      </c>
      <c r="AM81">
        <v>15.503743</v>
      </c>
      <c r="AN81">
        <v>0.63591299999999995</v>
      </c>
      <c r="AO81">
        <v>4.5280699999999996</v>
      </c>
      <c r="AP81">
        <v>6.1654530000000003</v>
      </c>
      <c r="AQ81">
        <v>61.818171999999997</v>
      </c>
      <c r="AR81">
        <v>21.254207999999998</v>
      </c>
      <c r="AS81">
        <v>12.948895</v>
      </c>
      <c r="AT81">
        <v>14.435919999999999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76.023620999999977</v>
      </c>
      <c r="BA81">
        <f t="shared" si="4"/>
        <v>1974.6097190000005</v>
      </c>
      <c r="BD81">
        <v>6.97</v>
      </c>
      <c r="BE81">
        <v>1.79</v>
      </c>
      <c r="BF81">
        <v>2.15</v>
      </c>
      <c r="BG81">
        <v>1.67</v>
      </c>
      <c r="BH81">
        <v>6.06</v>
      </c>
      <c r="BI81">
        <v>0.56000000000000005</v>
      </c>
      <c r="BJ81">
        <v>1.31</v>
      </c>
      <c r="BK81">
        <v>1.19</v>
      </c>
      <c r="BL81">
        <v>0.73</v>
      </c>
      <c r="BM81">
        <v>0.08</v>
      </c>
      <c r="BN81">
        <v>3.13</v>
      </c>
      <c r="BO81">
        <v>1.82</v>
      </c>
      <c r="BP81">
        <v>0.25</v>
      </c>
      <c r="BQ81">
        <v>1.92</v>
      </c>
      <c r="BR81">
        <v>2.1</v>
      </c>
      <c r="BS81">
        <v>1.56</v>
      </c>
      <c r="BT81">
        <v>2.7850269999999999</v>
      </c>
      <c r="BU81">
        <v>1.2977050000000001</v>
      </c>
      <c r="BV81">
        <v>1.956966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5.1389120000000004</v>
      </c>
      <c r="CK81">
        <v>1.78051</v>
      </c>
      <c r="CL81">
        <v>2.5782639999999999</v>
      </c>
      <c r="CM81">
        <v>3.4033090000000001</v>
      </c>
      <c r="CN81">
        <v>1.712971</v>
      </c>
      <c r="CO81">
        <v>4.1526560000000003</v>
      </c>
      <c r="CP81">
        <v>4.1165589999999996</v>
      </c>
      <c r="CQ81">
        <v>1.712971</v>
      </c>
      <c r="CR81">
        <v>0.65554000000000001</v>
      </c>
      <c r="CS81">
        <v>1.082338</v>
      </c>
      <c r="CT81">
        <v>0.94153799999999999</v>
      </c>
      <c r="CU81">
        <v>1.067331</v>
      </c>
      <c r="CV81">
        <v>0.74620799999999998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76.023620999999977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327.060292</v>
      </c>
      <c r="L82">
        <v>0</v>
      </c>
      <c r="M82">
        <v>44.934168</v>
      </c>
      <c r="N82">
        <v>116.14370599999999</v>
      </c>
      <c r="O82">
        <v>121.747843</v>
      </c>
      <c r="P82">
        <v>117.680353</v>
      </c>
      <c r="Q82">
        <v>0</v>
      </c>
      <c r="R82">
        <v>20.399515000000001</v>
      </c>
      <c r="S82">
        <v>25.388574999999999</v>
      </c>
      <c r="T82">
        <v>0</v>
      </c>
      <c r="U82">
        <v>335.92333500000001</v>
      </c>
      <c r="V82">
        <v>13.762676000000001</v>
      </c>
      <c r="W82">
        <v>44.663753999999997</v>
      </c>
      <c r="X82">
        <v>122.50134199999999</v>
      </c>
      <c r="Y82">
        <v>0</v>
      </c>
      <c r="Z82">
        <v>6.3086880000000001</v>
      </c>
      <c r="AA82">
        <v>40.571742</v>
      </c>
      <c r="AB82">
        <v>39.088106000000003</v>
      </c>
      <c r="AC82">
        <v>28.606085</v>
      </c>
      <c r="AD82">
        <v>35.976273999999997</v>
      </c>
      <c r="AE82">
        <v>48.700355999999999</v>
      </c>
      <c r="AF82">
        <v>17.448087999999998</v>
      </c>
      <c r="AG82">
        <v>40.057828999999998</v>
      </c>
      <c r="AH82">
        <v>137.94962799999999</v>
      </c>
      <c r="AI82">
        <v>0</v>
      </c>
      <c r="AJ82">
        <v>0</v>
      </c>
      <c r="AK82">
        <v>50.641905000000001</v>
      </c>
      <c r="AL82">
        <v>11.185411999999999</v>
      </c>
      <c r="AM82">
        <v>15.503743</v>
      </c>
      <c r="AN82">
        <v>0.63591299999999995</v>
      </c>
      <c r="AO82">
        <v>4.5280699999999996</v>
      </c>
      <c r="AP82">
        <v>6.1654530000000003</v>
      </c>
      <c r="AQ82">
        <v>61.818171999999997</v>
      </c>
      <c r="AR82">
        <v>21.254207999999998</v>
      </c>
      <c r="AS82">
        <v>12.948895</v>
      </c>
      <c r="AT82">
        <v>14.435919999999999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75.709774999999979</v>
      </c>
      <c r="BA82">
        <f t="shared" si="4"/>
        <v>1959.7398210000006</v>
      </c>
      <c r="BD82">
        <v>6.97</v>
      </c>
      <c r="BE82">
        <v>1.79</v>
      </c>
      <c r="BF82">
        <v>2.15</v>
      </c>
      <c r="BG82">
        <v>1.67</v>
      </c>
      <c r="BH82">
        <v>6.06</v>
      </c>
      <c r="BI82">
        <v>0.56000000000000005</v>
      </c>
      <c r="BJ82">
        <v>1.31</v>
      </c>
      <c r="BK82">
        <v>1.19</v>
      </c>
      <c r="BL82">
        <v>0.73</v>
      </c>
      <c r="BM82">
        <v>0.08</v>
      </c>
      <c r="BN82">
        <v>3.13</v>
      </c>
      <c r="BO82">
        <v>1.82</v>
      </c>
      <c r="BP82">
        <v>0.25</v>
      </c>
      <c r="BQ82">
        <v>1.92</v>
      </c>
      <c r="BR82">
        <v>2.1</v>
      </c>
      <c r="BS82">
        <v>1.56</v>
      </c>
      <c r="BT82">
        <v>2.7850269999999999</v>
      </c>
      <c r="BU82">
        <v>1.2977050000000001</v>
      </c>
      <c r="BV82">
        <v>1.956966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5.1389120000000004</v>
      </c>
      <c r="CK82">
        <v>1.78051</v>
      </c>
      <c r="CL82">
        <v>2.5782639999999999</v>
      </c>
      <c r="CM82">
        <v>3.4033090000000001</v>
      </c>
      <c r="CN82">
        <v>1.712971</v>
      </c>
      <c r="CO82">
        <v>4.1526560000000003</v>
      </c>
      <c r="CP82">
        <v>4.1165589999999996</v>
      </c>
      <c r="CQ82">
        <v>1.712971</v>
      </c>
      <c r="CR82">
        <v>0.65554000000000001</v>
      </c>
      <c r="CS82">
        <v>1.082338</v>
      </c>
      <c r="CT82">
        <v>0.62769200000000003</v>
      </c>
      <c r="CU82">
        <v>1.067331</v>
      </c>
      <c r="CV82">
        <v>0.74620799999999998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75.709774999999979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288.517788</v>
      </c>
      <c r="L83">
        <v>0</v>
      </c>
      <c r="M83">
        <v>44.934168</v>
      </c>
      <c r="N83">
        <v>116.14370599999999</v>
      </c>
      <c r="O83">
        <v>121.747843</v>
      </c>
      <c r="P83">
        <v>117.680353</v>
      </c>
      <c r="Q83">
        <v>0</v>
      </c>
      <c r="R83">
        <v>15.095397</v>
      </c>
      <c r="S83">
        <v>18.815076000000001</v>
      </c>
      <c r="T83">
        <v>0</v>
      </c>
      <c r="U83">
        <v>335.92333500000001</v>
      </c>
      <c r="V83">
        <v>15.206469999999999</v>
      </c>
      <c r="W83">
        <v>44.663753999999997</v>
      </c>
      <c r="X83">
        <v>122.50134199999999</v>
      </c>
      <c r="Y83">
        <v>0</v>
      </c>
      <c r="Z83">
        <v>6.3086880000000001</v>
      </c>
      <c r="AA83">
        <v>40.571742</v>
      </c>
      <c r="AB83">
        <v>39.088106000000003</v>
      </c>
      <c r="AC83">
        <v>28.606085</v>
      </c>
      <c r="AD83">
        <v>35.976273999999997</v>
      </c>
      <c r="AE83">
        <v>48.700355999999999</v>
      </c>
      <c r="AF83">
        <v>17.448087999999998</v>
      </c>
      <c r="AG83">
        <v>40.057828999999998</v>
      </c>
      <c r="AH83">
        <v>137.94962799999999</v>
      </c>
      <c r="AI83">
        <v>0</v>
      </c>
      <c r="AJ83">
        <v>0</v>
      </c>
      <c r="AK83">
        <v>50.641905000000001</v>
      </c>
      <c r="AL83">
        <v>11.185411999999999</v>
      </c>
      <c r="AM83">
        <v>10.372593</v>
      </c>
      <c r="AN83">
        <v>0.63591299999999995</v>
      </c>
      <c r="AO83">
        <v>4.5280699999999996</v>
      </c>
      <c r="AP83">
        <v>6.1654530000000003</v>
      </c>
      <c r="AQ83">
        <v>61.818171999999997</v>
      </c>
      <c r="AR83">
        <v>51.010098999999997</v>
      </c>
      <c r="AS83">
        <v>12.948895</v>
      </c>
      <c r="AT83">
        <v>14.435919999999999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75.709774999999979</v>
      </c>
      <c r="BA83">
        <f t="shared" si="4"/>
        <v>1935.3882350000008</v>
      </c>
      <c r="BD83">
        <v>6.97</v>
      </c>
      <c r="BE83">
        <v>1.79</v>
      </c>
      <c r="BF83">
        <v>2.15</v>
      </c>
      <c r="BG83">
        <v>1.67</v>
      </c>
      <c r="BH83">
        <v>6.06</v>
      </c>
      <c r="BI83">
        <v>0.56000000000000005</v>
      </c>
      <c r="BJ83">
        <v>1.31</v>
      </c>
      <c r="BK83">
        <v>1.19</v>
      </c>
      <c r="BL83">
        <v>0.73</v>
      </c>
      <c r="BM83">
        <v>0.08</v>
      </c>
      <c r="BN83">
        <v>3.13</v>
      </c>
      <c r="BO83">
        <v>1.82</v>
      </c>
      <c r="BP83">
        <v>0.25</v>
      </c>
      <c r="BQ83">
        <v>1.92</v>
      </c>
      <c r="BR83">
        <v>2.1</v>
      </c>
      <c r="BS83">
        <v>1.56</v>
      </c>
      <c r="BT83">
        <v>2.7850269999999999</v>
      </c>
      <c r="BU83">
        <v>1.2977050000000001</v>
      </c>
      <c r="BV83">
        <v>1.956966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5.1389120000000004</v>
      </c>
      <c r="CK83">
        <v>1.78051</v>
      </c>
      <c r="CL83">
        <v>2.5782639999999999</v>
      </c>
      <c r="CM83">
        <v>3.4033090000000001</v>
      </c>
      <c r="CN83">
        <v>1.712971</v>
      </c>
      <c r="CO83">
        <v>4.1526560000000003</v>
      </c>
      <c r="CP83">
        <v>4.1165589999999996</v>
      </c>
      <c r="CQ83">
        <v>1.712971</v>
      </c>
      <c r="CR83">
        <v>0.65554000000000001</v>
      </c>
      <c r="CS83">
        <v>1.082338</v>
      </c>
      <c r="CT83">
        <v>0.62769200000000003</v>
      </c>
      <c r="CU83">
        <v>1.067331</v>
      </c>
      <c r="CV83">
        <v>0.74620799999999998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75.709774999999979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288.517788</v>
      </c>
      <c r="L84">
        <v>0</v>
      </c>
      <c r="M84">
        <v>44.934168</v>
      </c>
      <c r="N84">
        <v>116.14370599999999</v>
      </c>
      <c r="O84">
        <v>121.747843</v>
      </c>
      <c r="P84">
        <v>117.680353</v>
      </c>
      <c r="Q84">
        <v>0</v>
      </c>
      <c r="R84">
        <v>15.095397</v>
      </c>
      <c r="S84">
        <v>18.815076000000001</v>
      </c>
      <c r="T84">
        <v>0</v>
      </c>
      <c r="U84">
        <v>335.92333500000001</v>
      </c>
      <c r="V84">
        <v>15.206469999999999</v>
      </c>
      <c r="W84">
        <v>44.663753999999997</v>
      </c>
      <c r="X84">
        <v>122.50134199999999</v>
      </c>
      <c r="Y84">
        <v>0</v>
      </c>
      <c r="Z84">
        <v>6.3086880000000001</v>
      </c>
      <c r="AA84">
        <v>26.996117000000002</v>
      </c>
      <c r="AB84">
        <v>39.088106000000003</v>
      </c>
      <c r="AC84">
        <v>28.606085</v>
      </c>
      <c r="AD84">
        <v>35.976273999999997</v>
      </c>
      <c r="AE84">
        <v>48.700355999999999</v>
      </c>
      <c r="AF84">
        <v>17.448087999999998</v>
      </c>
      <c r="AG84">
        <v>40.057828999999998</v>
      </c>
      <c r="AH84">
        <v>114.95802399999999</v>
      </c>
      <c r="AI84">
        <v>0</v>
      </c>
      <c r="AJ84">
        <v>0</v>
      </c>
      <c r="AK84">
        <v>50.641905000000001</v>
      </c>
      <c r="AL84">
        <v>11.185411999999999</v>
      </c>
      <c r="AM84">
        <v>5.1994259999999999</v>
      </c>
      <c r="AN84">
        <v>0.63591299999999995</v>
      </c>
      <c r="AO84">
        <v>4.5280699999999996</v>
      </c>
      <c r="AP84">
        <v>6.1654530000000003</v>
      </c>
      <c r="AQ84">
        <v>61.818171999999997</v>
      </c>
      <c r="AR84">
        <v>51.010098999999997</v>
      </c>
      <c r="AS84">
        <v>12.948895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75.318573999999998</v>
      </c>
      <c r="BA84">
        <f t="shared" si="4"/>
        <v>1893.2566380000003</v>
      </c>
      <c r="BD84">
        <v>6.97</v>
      </c>
      <c r="BE84">
        <v>1.79</v>
      </c>
      <c r="BF84">
        <v>2.15</v>
      </c>
      <c r="BG84">
        <v>1.67</v>
      </c>
      <c r="BH84">
        <v>6.06</v>
      </c>
      <c r="BI84">
        <v>0.56000000000000005</v>
      </c>
      <c r="BJ84">
        <v>1.31</v>
      </c>
      <c r="BK84">
        <v>1.19</v>
      </c>
      <c r="BL84">
        <v>0.73</v>
      </c>
      <c r="BM84">
        <v>0.08</v>
      </c>
      <c r="BN84">
        <v>3.13</v>
      </c>
      <c r="BO84">
        <v>1.82</v>
      </c>
      <c r="BP84">
        <v>0.25</v>
      </c>
      <c r="BQ84">
        <v>1.92</v>
      </c>
      <c r="BR84">
        <v>2.1</v>
      </c>
      <c r="BS84">
        <v>1.56</v>
      </c>
      <c r="BT84">
        <v>2.7850269999999999</v>
      </c>
      <c r="BU84">
        <v>1.2977050000000001</v>
      </c>
      <c r="BV84">
        <v>1.956966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5.1389120000000004</v>
      </c>
      <c r="CK84">
        <v>1.78051</v>
      </c>
      <c r="CL84">
        <v>2.5782639999999999</v>
      </c>
      <c r="CM84">
        <v>3.4033090000000001</v>
      </c>
      <c r="CN84">
        <v>1.712971</v>
      </c>
      <c r="CO84">
        <v>4.1526560000000003</v>
      </c>
      <c r="CP84">
        <v>4.1165589999999996</v>
      </c>
      <c r="CQ84">
        <v>1.712971</v>
      </c>
      <c r="CR84">
        <v>0.65554000000000001</v>
      </c>
      <c r="CS84">
        <v>1.082338</v>
      </c>
      <c r="CT84">
        <v>0.62769200000000003</v>
      </c>
      <c r="CU84">
        <v>0.80049800000000004</v>
      </c>
      <c r="CV84">
        <v>0.62183999999999995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75.318573999999998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288.517788</v>
      </c>
      <c r="L85">
        <v>0</v>
      </c>
      <c r="M85">
        <v>44.934168</v>
      </c>
      <c r="N85">
        <v>116.14370599999999</v>
      </c>
      <c r="O85">
        <v>121.747843</v>
      </c>
      <c r="P85">
        <v>115.03455</v>
      </c>
      <c r="Q85">
        <v>0</v>
      </c>
      <c r="R85">
        <v>12.996929</v>
      </c>
      <c r="S85">
        <v>14.531506</v>
      </c>
      <c r="T85">
        <v>0</v>
      </c>
      <c r="U85">
        <v>335.92333500000001</v>
      </c>
      <c r="V85">
        <v>14.884874999999999</v>
      </c>
      <c r="W85">
        <v>44.663753999999997</v>
      </c>
      <c r="X85">
        <v>122.50134199999999</v>
      </c>
      <c r="Y85">
        <v>0</v>
      </c>
      <c r="Z85">
        <v>6.3086880000000001</v>
      </c>
      <c r="AA85">
        <v>13.460036000000001</v>
      </c>
      <c r="AB85">
        <v>39.088106000000003</v>
      </c>
      <c r="AC85">
        <v>19.070723000000001</v>
      </c>
      <c r="AD85">
        <v>35.976273999999997</v>
      </c>
      <c r="AE85">
        <v>48.700355999999999</v>
      </c>
      <c r="AF85">
        <v>17.448087999999998</v>
      </c>
      <c r="AG85">
        <v>40.057828999999998</v>
      </c>
      <c r="AH85">
        <v>114.95802399999999</v>
      </c>
      <c r="AI85">
        <v>0</v>
      </c>
      <c r="AJ85">
        <v>0</v>
      </c>
      <c r="AK85">
        <v>50.641905000000001</v>
      </c>
      <c r="AL85">
        <v>11.185411999999999</v>
      </c>
      <c r="AM85">
        <v>5.1994259999999999</v>
      </c>
      <c r="AN85">
        <v>0.63591299999999995</v>
      </c>
      <c r="AO85">
        <v>4.5280699999999996</v>
      </c>
      <c r="AP85">
        <v>6.1654530000000003</v>
      </c>
      <c r="AQ85">
        <v>46.30106</v>
      </c>
      <c r="AR85">
        <v>8.5016829999999999</v>
      </c>
      <c r="AS85">
        <v>15.279696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75.318573999999998</v>
      </c>
      <c r="BA85">
        <f t="shared" si="4"/>
        <v>1805.1410320000002</v>
      </c>
      <c r="BD85">
        <v>6.97</v>
      </c>
      <c r="BE85">
        <v>1.79</v>
      </c>
      <c r="BF85">
        <v>2.15</v>
      </c>
      <c r="BG85">
        <v>1.67</v>
      </c>
      <c r="BH85">
        <v>6.06</v>
      </c>
      <c r="BI85">
        <v>0.56000000000000005</v>
      </c>
      <c r="BJ85">
        <v>1.31</v>
      </c>
      <c r="BK85">
        <v>1.19</v>
      </c>
      <c r="BL85">
        <v>0.73</v>
      </c>
      <c r="BM85">
        <v>0.08</v>
      </c>
      <c r="BN85">
        <v>3.13</v>
      </c>
      <c r="BO85">
        <v>1.82</v>
      </c>
      <c r="BP85">
        <v>0.25</v>
      </c>
      <c r="BQ85">
        <v>1.92</v>
      </c>
      <c r="BR85">
        <v>2.1</v>
      </c>
      <c r="BS85">
        <v>1.56</v>
      </c>
      <c r="BT85">
        <v>2.7850269999999999</v>
      </c>
      <c r="BU85">
        <v>1.2977050000000001</v>
      </c>
      <c r="BV85">
        <v>1.956966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5.1389120000000004</v>
      </c>
      <c r="CK85">
        <v>1.78051</v>
      </c>
      <c r="CL85">
        <v>2.5782639999999999</v>
      </c>
      <c r="CM85">
        <v>3.4033090000000001</v>
      </c>
      <c r="CN85">
        <v>1.712971</v>
      </c>
      <c r="CO85">
        <v>4.1526560000000003</v>
      </c>
      <c r="CP85">
        <v>4.1165589999999996</v>
      </c>
      <c r="CQ85">
        <v>1.712971</v>
      </c>
      <c r="CR85">
        <v>0.65554000000000001</v>
      </c>
      <c r="CS85">
        <v>1.082338</v>
      </c>
      <c r="CT85">
        <v>0.62769200000000003</v>
      </c>
      <c r="CU85">
        <v>0.80049800000000004</v>
      </c>
      <c r="CV85">
        <v>0.62183999999999995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75.318573999999998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288.517788</v>
      </c>
      <c r="L86">
        <v>0</v>
      </c>
      <c r="M86">
        <v>44.934168</v>
      </c>
      <c r="N86">
        <v>116.14370599999999</v>
      </c>
      <c r="O86">
        <v>121.747843</v>
      </c>
      <c r="P86">
        <v>115.03455</v>
      </c>
      <c r="Q86">
        <v>0</v>
      </c>
      <c r="R86">
        <v>12.996929</v>
      </c>
      <c r="S86">
        <v>14.531506</v>
      </c>
      <c r="T86">
        <v>0</v>
      </c>
      <c r="U86">
        <v>335.92333500000001</v>
      </c>
      <c r="V86">
        <v>14.884874999999999</v>
      </c>
      <c r="W86">
        <v>44.663753999999997</v>
      </c>
      <c r="X86">
        <v>122.50134199999999</v>
      </c>
      <c r="Y86">
        <v>0</v>
      </c>
      <c r="Z86">
        <v>6.3086880000000001</v>
      </c>
      <c r="AA86">
        <v>13.460036000000001</v>
      </c>
      <c r="AB86">
        <v>25.979610999999998</v>
      </c>
      <c r="AC86">
        <v>19.070723000000001</v>
      </c>
      <c r="AD86">
        <v>26.919782999999999</v>
      </c>
      <c r="AE86">
        <v>48.700355999999999</v>
      </c>
      <c r="AF86">
        <v>17.448087999999998</v>
      </c>
      <c r="AG86">
        <v>40.057828999999998</v>
      </c>
      <c r="AH86">
        <v>91.966419000000002</v>
      </c>
      <c r="AI86">
        <v>0</v>
      </c>
      <c r="AJ86">
        <v>0</v>
      </c>
      <c r="AK86">
        <v>50.641905000000001</v>
      </c>
      <c r="AL86">
        <v>11.185411999999999</v>
      </c>
      <c r="AM86">
        <v>0</v>
      </c>
      <c r="AN86">
        <v>0.63591299999999995</v>
      </c>
      <c r="AO86">
        <v>4.5280699999999996</v>
      </c>
      <c r="AP86">
        <v>6.1654530000000003</v>
      </c>
      <c r="AQ86">
        <v>46.30106</v>
      </c>
      <c r="AR86">
        <v>8.5016829999999999</v>
      </c>
      <c r="AS86">
        <v>15.279696</v>
      </c>
      <c r="AT86">
        <v>14.435919999999999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75.194205999999994</v>
      </c>
      <c r="BA86">
        <f t="shared" si="4"/>
        <v>1754.6606470000004</v>
      </c>
      <c r="BD86">
        <v>6.97</v>
      </c>
      <c r="BE86">
        <v>1.79</v>
      </c>
      <c r="BF86">
        <v>2.15</v>
      </c>
      <c r="BG86">
        <v>1.67</v>
      </c>
      <c r="BH86">
        <v>6.06</v>
      </c>
      <c r="BI86">
        <v>0.56000000000000005</v>
      </c>
      <c r="BJ86">
        <v>1.31</v>
      </c>
      <c r="BK86">
        <v>1.19</v>
      </c>
      <c r="BL86">
        <v>0.73</v>
      </c>
      <c r="BM86">
        <v>0.08</v>
      </c>
      <c r="BN86">
        <v>3.13</v>
      </c>
      <c r="BO86">
        <v>1.82</v>
      </c>
      <c r="BP86">
        <v>0.25</v>
      </c>
      <c r="BQ86">
        <v>1.92</v>
      </c>
      <c r="BR86">
        <v>2.1</v>
      </c>
      <c r="BS86">
        <v>1.56</v>
      </c>
      <c r="BT86">
        <v>2.7850269999999999</v>
      </c>
      <c r="BU86">
        <v>1.2977050000000001</v>
      </c>
      <c r="BV86">
        <v>1.956966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5.1389120000000004</v>
      </c>
      <c r="CK86">
        <v>1.78051</v>
      </c>
      <c r="CL86">
        <v>2.5782639999999999</v>
      </c>
      <c r="CM86">
        <v>3.4033090000000001</v>
      </c>
      <c r="CN86">
        <v>1.712971</v>
      </c>
      <c r="CO86">
        <v>4.1526560000000003</v>
      </c>
      <c r="CP86">
        <v>4.1165589999999996</v>
      </c>
      <c r="CQ86">
        <v>1.712971</v>
      </c>
      <c r="CR86">
        <v>0.65554000000000001</v>
      </c>
      <c r="CS86">
        <v>1.082338</v>
      </c>
      <c r="CT86">
        <v>0.62769200000000003</v>
      </c>
      <c r="CU86">
        <v>0.80049800000000004</v>
      </c>
      <c r="CV86">
        <v>0.49747200000000003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75.194205999999994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288.517788</v>
      </c>
      <c r="L87">
        <v>0</v>
      </c>
      <c r="M87">
        <v>44.934168</v>
      </c>
      <c r="N87">
        <v>116.14370599999999</v>
      </c>
      <c r="O87">
        <v>121.747843</v>
      </c>
      <c r="P87">
        <v>115.03455</v>
      </c>
      <c r="Q87">
        <v>0</v>
      </c>
      <c r="R87">
        <v>12.996929</v>
      </c>
      <c r="S87">
        <v>14.531506</v>
      </c>
      <c r="T87">
        <v>0</v>
      </c>
      <c r="U87">
        <v>335.92333500000001</v>
      </c>
      <c r="V87">
        <v>14.884874999999999</v>
      </c>
      <c r="W87">
        <v>44.663753999999997</v>
      </c>
      <c r="X87">
        <v>122.50134199999999</v>
      </c>
      <c r="Y87">
        <v>0</v>
      </c>
      <c r="Z87">
        <v>0</v>
      </c>
      <c r="AA87">
        <v>0</v>
      </c>
      <c r="AB87">
        <v>25.979610999999998</v>
      </c>
      <c r="AC87">
        <v>19.070723000000001</v>
      </c>
      <c r="AD87">
        <v>26.919782999999999</v>
      </c>
      <c r="AE87">
        <v>48.700355999999999</v>
      </c>
      <c r="AF87">
        <v>17.448087999999998</v>
      </c>
      <c r="AG87">
        <v>40.057828999999998</v>
      </c>
      <c r="AH87">
        <v>74.466735999999997</v>
      </c>
      <c r="AI87">
        <v>0</v>
      </c>
      <c r="AJ87">
        <v>0</v>
      </c>
      <c r="AK87">
        <v>50.641905000000001</v>
      </c>
      <c r="AL87">
        <v>11.185411999999999</v>
      </c>
      <c r="AM87">
        <v>0</v>
      </c>
      <c r="AN87">
        <v>0.63591299999999995</v>
      </c>
      <c r="AO87">
        <v>4.5280699999999996</v>
      </c>
      <c r="AP87">
        <v>6.1654530000000003</v>
      </c>
      <c r="AQ87">
        <v>46.30106</v>
      </c>
      <c r="AR87">
        <v>8.5016829999999999</v>
      </c>
      <c r="AS87">
        <v>15.279696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75.10910100000001</v>
      </c>
      <c r="BA87">
        <f t="shared" si="4"/>
        <v>1717.3071350000005</v>
      </c>
      <c r="BD87">
        <v>6.97</v>
      </c>
      <c r="BE87">
        <v>1.79</v>
      </c>
      <c r="BF87">
        <v>2.15</v>
      </c>
      <c r="BG87">
        <v>1.67</v>
      </c>
      <c r="BH87">
        <v>6.06</v>
      </c>
      <c r="BI87">
        <v>0.56000000000000005</v>
      </c>
      <c r="BJ87">
        <v>1.31</v>
      </c>
      <c r="BK87">
        <v>1.19</v>
      </c>
      <c r="BL87">
        <v>0.73</v>
      </c>
      <c r="BM87">
        <v>0.09</v>
      </c>
      <c r="BN87">
        <v>3.13</v>
      </c>
      <c r="BO87">
        <v>1.82</v>
      </c>
      <c r="BP87">
        <v>0.25</v>
      </c>
      <c r="BQ87">
        <v>1.92</v>
      </c>
      <c r="BR87">
        <v>2.1</v>
      </c>
      <c r="BS87">
        <v>1.56</v>
      </c>
      <c r="BT87">
        <v>2.7850269999999999</v>
      </c>
      <c r="BU87">
        <v>1.2977050000000001</v>
      </c>
      <c r="BV87">
        <v>1.956966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5.1389120000000004</v>
      </c>
      <c r="CK87">
        <v>1.78051</v>
      </c>
      <c r="CL87">
        <v>2.5782639999999999</v>
      </c>
      <c r="CM87">
        <v>3.4033090000000001</v>
      </c>
      <c r="CN87">
        <v>1.712971</v>
      </c>
      <c r="CO87">
        <v>4.1526560000000003</v>
      </c>
      <c r="CP87">
        <v>4.1165589999999996</v>
      </c>
      <c r="CQ87">
        <v>1.712971</v>
      </c>
      <c r="CR87">
        <v>0.65554000000000001</v>
      </c>
      <c r="CS87">
        <v>1.082338</v>
      </c>
      <c r="CT87">
        <v>0.62769200000000003</v>
      </c>
      <c r="CU87">
        <v>0.80049800000000004</v>
      </c>
      <c r="CV87">
        <v>0.40236699999999997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75.10910100000001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288.517788</v>
      </c>
      <c r="L88">
        <v>0</v>
      </c>
      <c r="M88">
        <v>44.934168</v>
      </c>
      <c r="N88">
        <v>116.14370599999999</v>
      </c>
      <c r="O88">
        <v>121.747843</v>
      </c>
      <c r="P88">
        <v>115.03455</v>
      </c>
      <c r="Q88">
        <v>0</v>
      </c>
      <c r="R88">
        <v>12.996929</v>
      </c>
      <c r="S88">
        <v>14.531506</v>
      </c>
      <c r="T88">
        <v>0</v>
      </c>
      <c r="U88">
        <v>335.92333500000001</v>
      </c>
      <c r="V88">
        <v>14.884874999999999</v>
      </c>
      <c r="W88">
        <v>44.663753999999997</v>
      </c>
      <c r="X88">
        <v>122.50134199999999</v>
      </c>
      <c r="Y88">
        <v>0</v>
      </c>
      <c r="Z88">
        <v>0</v>
      </c>
      <c r="AA88">
        <v>0</v>
      </c>
      <c r="AB88">
        <v>25.056477999999998</v>
      </c>
      <c r="AC88">
        <v>19.070723000000001</v>
      </c>
      <c r="AD88">
        <v>17.946522000000002</v>
      </c>
      <c r="AE88">
        <v>48.700355999999999</v>
      </c>
      <c r="AF88">
        <v>17.448087999999998</v>
      </c>
      <c r="AG88">
        <v>40.057828999999998</v>
      </c>
      <c r="AH88">
        <v>74.466735999999997</v>
      </c>
      <c r="AI88">
        <v>0</v>
      </c>
      <c r="AJ88">
        <v>0</v>
      </c>
      <c r="AK88">
        <v>50.641905000000001</v>
      </c>
      <c r="AL88">
        <v>11.185411999999999</v>
      </c>
      <c r="AM88">
        <v>0</v>
      </c>
      <c r="AN88">
        <v>0.63591299999999995</v>
      </c>
      <c r="AO88">
        <v>4.5280699999999996</v>
      </c>
      <c r="AP88">
        <v>6.1654530000000003</v>
      </c>
      <c r="AQ88">
        <v>46.30106</v>
      </c>
      <c r="AR88">
        <v>23.379629000000001</v>
      </c>
      <c r="AS88">
        <v>15.279696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74.749848</v>
      </c>
      <c r="BA88">
        <f t="shared" si="4"/>
        <v>1721.9294340000004</v>
      </c>
      <c r="BD88">
        <v>6.97</v>
      </c>
      <c r="BE88">
        <v>1.79</v>
      </c>
      <c r="BF88">
        <v>2.15</v>
      </c>
      <c r="BG88">
        <v>1.67</v>
      </c>
      <c r="BH88">
        <v>6.06</v>
      </c>
      <c r="BI88">
        <v>0.56000000000000005</v>
      </c>
      <c r="BJ88">
        <v>1.31</v>
      </c>
      <c r="BK88">
        <v>1.19</v>
      </c>
      <c r="BL88">
        <v>0.73</v>
      </c>
      <c r="BM88">
        <v>0.1</v>
      </c>
      <c r="BN88">
        <v>3.13</v>
      </c>
      <c r="BO88">
        <v>1.82</v>
      </c>
      <c r="BP88">
        <v>0.25</v>
      </c>
      <c r="BQ88">
        <v>1.92</v>
      </c>
      <c r="BR88">
        <v>2.1</v>
      </c>
      <c r="BS88">
        <v>1.56</v>
      </c>
      <c r="BT88">
        <v>2.7850269999999999</v>
      </c>
      <c r="BU88">
        <v>1.2977050000000001</v>
      </c>
      <c r="BV88">
        <v>1.956966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5.1389120000000004</v>
      </c>
      <c r="CK88">
        <v>1.78051</v>
      </c>
      <c r="CL88">
        <v>2.5782639999999999</v>
      </c>
      <c r="CM88">
        <v>3.4033090000000001</v>
      </c>
      <c r="CN88">
        <v>1.712971</v>
      </c>
      <c r="CO88">
        <v>4.1526560000000003</v>
      </c>
      <c r="CP88">
        <v>4.1165589999999996</v>
      </c>
      <c r="CQ88">
        <v>1.712971</v>
      </c>
      <c r="CR88">
        <v>0.65554000000000001</v>
      </c>
      <c r="CS88">
        <v>1.082338</v>
      </c>
      <c r="CT88">
        <v>0.62769200000000003</v>
      </c>
      <c r="CU88">
        <v>0.43124499999999999</v>
      </c>
      <c r="CV88">
        <v>0.40236699999999997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74.749848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288.517788</v>
      </c>
      <c r="L89">
        <v>0</v>
      </c>
      <c r="M89">
        <v>44.934168</v>
      </c>
      <c r="N89">
        <v>116.14370599999999</v>
      </c>
      <c r="O89">
        <v>121.747843</v>
      </c>
      <c r="P89">
        <v>115.03455</v>
      </c>
      <c r="Q89">
        <v>0</v>
      </c>
      <c r="R89">
        <v>12.996929</v>
      </c>
      <c r="S89">
        <v>14.531506</v>
      </c>
      <c r="T89">
        <v>0</v>
      </c>
      <c r="U89">
        <v>335.92333500000001</v>
      </c>
      <c r="V89">
        <v>14.884874999999999</v>
      </c>
      <c r="W89">
        <v>44.663753999999997</v>
      </c>
      <c r="X89">
        <v>122.50134199999999</v>
      </c>
      <c r="Y89">
        <v>0</v>
      </c>
      <c r="Z89">
        <v>0</v>
      </c>
      <c r="AA89">
        <v>0</v>
      </c>
      <c r="AB89">
        <v>11.868857999999999</v>
      </c>
      <c r="AC89">
        <v>9.5353619999999992</v>
      </c>
      <c r="AD89">
        <v>17.946522000000002</v>
      </c>
      <c r="AE89">
        <v>48.700355999999999</v>
      </c>
      <c r="AF89">
        <v>17.448087999999998</v>
      </c>
      <c r="AG89">
        <v>40.057828999999998</v>
      </c>
      <c r="AH89">
        <v>69.812565000000006</v>
      </c>
      <c r="AI89">
        <v>0</v>
      </c>
      <c r="AJ89">
        <v>0</v>
      </c>
      <c r="AK89">
        <v>50.641905000000001</v>
      </c>
      <c r="AL89">
        <v>11.185411999999999</v>
      </c>
      <c r="AM89">
        <v>0</v>
      </c>
      <c r="AN89">
        <v>0.63591299999999995</v>
      </c>
      <c r="AO89">
        <v>4.5280699999999996</v>
      </c>
      <c r="AP89">
        <v>7.3985440000000002</v>
      </c>
      <c r="AQ89">
        <v>30.03312</v>
      </c>
      <c r="AR89">
        <v>23.379629000000001</v>
      </c>
      <c r="AS89">
        <v>15.279696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74.764242999999993</v>
      </c>
      <c r="BA89">
        <f t="shared" si="4"/>
        <v>1679.5318280000004</v>
      </c>
      <c r="BD89">
        <v>6.97</v>
      </c>
      <c r="BE89">
        <v>1.79</v>
      </c>
      <c r="BF89">
        <v>2.15</v>
      </c>
      <c r="BG89">
        <v>1.67</v>
      </c>
      <c r="BH89">
        <v>6.06</v>
      </c>
      <c r="BI89">
        <v>0.56000000000000005</v>
      </c>
      <c r="BJ89">
        <v>1.31</v>
      </c>
      <c r="BK89">
        <v>1.19</v>
      </c>
      <c r="BL89">
        <v>0.76</v>
      </c>
      <c r="BM89">
        <v>0.11</v>
      </c>
      <c r="BN89">
        <v>3.13</v>
      </c>
      <c r="BO89">
        <v>1.82</v>
      </c>
      <c r="BP89">
        <v>0.25</v>
      </c>
      <c r="BQ89">
        <v>1.92</v>
      </c>
      <c r="BR89">
        <v>2.1</v>
      </c>
      <c r="BS89">
        <v>1.56</v>
      </c>
      <c r="BT89">
        <v>2.7850269999999999</v>
      </c>
      <c r="BU89">
        <v>1.2977050000000001</v>
      </c>
      <c r="BV89">
        <v>1.956966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5.1389120000000004</v>
      </c>
      <c r="CK89">
        <v>1.78051</v>
      </c>
      <c r="CL89">
        <v>2.5782639999999999</v>
      </c>
      <c r="CM89">
        <v>3.4033090000000001</v>
      </c>
      <c r="CN89">
        <v>1.712971</v>
      </c>
      <c r="CO89">
        <v>4.1526560000000003</v>
      </c>
      <c r="CP89">
        <v>4.1165589999999996</v>
      </c>
      <c r="CQ89">
        <v>1.712971</v>
      </c>
      <c r="CR89">
        <v>0.65554000000000001</v>
      </c>
      <c r="CS89">
        <v>1.082338</v>
      </c>
      <c r="CT89">
        <v>0.62769200000000003</v>
      </c>
      <c r="CU89">
        <v>0.43124499999999999</v>
      </c>
      <c r="CV89">
        <v>0.37676199999999999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74.764242999999993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288.517788</v>
      </c>
      <c r="L90">
        <v>0</v>
      </c>
      <c r="M90">
        <v>44.934168</v>
      </c>
      <c r="N90">
        <v>116.14370599999999</v>
      </c>
      <c r="O90">
        <v>121.747843</v>
      </c>
      <c r="P90">
        <v>115.03455</v>
      </c>
      <c r="Q90">
        <v>0</v>
      </c>
      <c r="R90">
        <v>12.996929</v>
      </c>
      <c r="S90">
        <v>14.531506</v>
      </c>
      <c r="T90">
        <v>0</v>
      </c>
      <c r="U90">
        <v>335.92333500000001</v>
      </c>
      <c r="V90">
        <v>14.884874999999999</v>
      </c>
      <c r="W90">
        <v>44.663753999999997</v>
      </c>
      <c r="X90">
        <v>122.50134199999999</v>
      </c>
      <c r="Y90">
        <v>0</v>
      </c>
      <c r="Z90">
        <v>0</v>
      </c>
      <c r="AA90">
        <v>0</v>
      </c>
      <c r="AB90">
        <v>0</v>
      </c>
      <c r="AC90">
        <v>9.5353619999999992</v>
      </c>
      <c r="AD90">
        <v>17.946522000000002</v>
      </c>
      <c r="AE90">
        <v>30.333451</v>
      </c>
      <c r="AF90">
        <v>17.448087999999998</v>
      </c>
      <c r="AG90">
        <v>40.057828999999998</v>
      </c>
      <c r="AH90">
        <v>41.887538999999997</v>
      </c>
      <c r="AI90">
        <v>0</v>
      </c>
      <c r="AJ90">
        <v>0</v>
      </c>
      <c r="AK90">
        <v>50.641905000000001</v>
      </c>
      <c r="AL90">
        <v>11.185411999999999</v>
      </c>
      <c r="AM90">
        <v>0</v>
      </c>
      <c r="AN90">
        <v>0.63591299999999995</v>
      </c>
      <c r="AO90">
        <v>6.2260970000000002</v>
      </c>
      <c r="AP90">
        <v>7.3985440000000002</v>
      </c>
      <c r="AQ90">
        <v>15.01656</v>
      </c>
      <c r="AR90">
        <v>23.379629000000001</v>
      </c>
      <c r="AS90">
        <v>15.279696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74.62427000000001</v>
      </c>
      <c r="BA90">
        <f t="shared" si="4"/>
        <v>1607.9125330000002</v>
      </c>
      <c r="BD90">
        <v>6.97</v>
      </c>
      <c r="BE90">
        <v>1.79</v>
      </c>
      <c r="BF90">
        <v>2.15</v>
      </c>
      <c r="BG90">
        <v>1.67</v>
      </c>
      <c r="BH90">
        <v>6.06</v>
      </c>
      <c r="BI90">
        <v>0.56000000000000005</v>
      </c>
      <c r="BJ90">
        <v>1.31</v>
      </c>
      <c r="BK90">
        <v>1.19</v>
      </c>
      <c r="BL90">
        <v>0.76</v>
      </c>
      <c r="BM90">
        <v>0.12</v>
      </c>
      <c r="BN90">
        <v>3.13</v>
      </c>
      <c r="BO90">
        <v>1.82</v>
      </c>
      <c r="BP90">
        <v>0.25</v>
      </c>
      <c r="BQ90">
        <v>1.92</v>
      </c>
      <c r="BR90">
        <v>2.1</v>
      </c>
      <c r="BS90">
        <v>1.56</v>
      </c>
      <c r="BT90">
        <v>2.7850269999999999</v>
      </c>
      <c r="BU90">
        <v>1.2977050000000001</v>
      </c>
      <c r="BV90">
        <v>1.956966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5.1389120000000004</v>
      </c>
      <c r="CK90">
        <v>1.78051</v>
      </c>
      <c r="CL90">
        <v>2.5782639999999999</v>
      </c>
      <c r="CM90">
        <v>3.4033090000000001</v>
      </c>
      <c r="CN90">
        <v>1.712971</v>
      </c>
      <c r="CO90">
        <v>4.1526560000000003</v>
      </c>
      <c r="CP90">
        <v>4.1165589999999996</v>
      </c>
      <c r="CQ90">
        <v>1.712971</v>
      </c>
      <c r="CR90">
        <v>0.65554000000000001</v>
      </c>
      <c r="CS90">
        <v>1.082338</v>
      </c>
      <c r="CT90">
        <v>0.62769200000000003</v>
      </c>
      <c r="CU90">
        <v>0.43124499999999999</v>
      </c>
      <c r="CV90">
        <v>0.22678899999999999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74.62427000000001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288.517788</v>
      </c>
      <c r="L91">
        <v>0</v>
      </c>
      <c r="M91">
        <v>44.934168</v>
      </c>
      <c r="N91">
        <v>116.14370599999999</v>
      </c>
      <c r="O91">
        <v>121.747843</v>
      </c>
      <c r="P91">
        <v>115.03455</v>
      </c>
      <c r="Q91">
        <v>0</v>
      </c>
      <c r="R91">
        <v>12.996929</v>
      </c>
      <c r="S91">
        <v>14.531506</v>
      </c>
      <c r="T91">
        <v>0</v>
      </c>
      <c r="U91">
        <v>335.92333500000001</v>
      </c>
      <c r="V91">
        <v>14.884874999999999</v>
      </c>
      <c r="W91">
        <v>44.663753999999997</v>
      </c>
      <c r="X91">
        <v>122.50134199999999</v>
      </c>
      <c r="Y91">
        <v>0</v>
      </c>
      <c r="Z91">
        <v>0</v>
      </c>
      <c r="AA91">
        <v>0</v>
      </c>
      <c r="AB91">
        <v>0</v>
      </c>
      <c r="AC91">
        <v>9.5353619999999992</v>
      </c>
      <c r="AD91">
        <v>17.946522000000002</v>
      </c>
      <c r="AE91">
        <v>30.333451</v>
      </c>
      <c r="AF91">
        <v>8.9179110000000001</v>
      </c>
      <c r="AG91">
        <v>40.057828999999998</v>
      </c>
      <c r="AH91">
        <v>20.478352000000001</v>
      </c>
      <c r="AI91">
        <v>0</v>
      </c>
      <c r="AJ91">
        <v>0</v>
      </c>
      <c r="AK91">
        <v>50.641905000000001</v>
      </c>
      <c r="AL91">
        <v>11.185411999999999</v>
      </c>
      <c r="AM91">
        <v>0</v>
      </c>
      <c r="AN91">
        <v>0.63591299999999995</v>
      </c>
      <c r="AO91">
        <v>6.2260970000000002</v>
      </c>
      <c r="AP91">
        <v>7.3985440000000002</v>
      </c>
      <c r="AQ91">
        <v>15.01656</v>
      </c>
      <c r="AR91">
        <v>23.379629000000001</v>
      </c>
      <c r="AS91">
        <v>19.423342999999999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74.343423999999985</v>
      </c>
      <c r="BA91">
        <f t="shared" si="4"/>
        <v>1581.8359699999999</v>
      </c>
      <c r="BD91">
        <v>6.97</v>
      </c>
      <c r="BE91">
        <v>1.79</v>
      </c>
      <c r="BF91">
        <v>2.15</v>
      </c>
      <c r="BG91">
        <v>1.67</v>
      </c>
      <c r="BH91">
        <v>6.06</v>
      </c>
      <c r="BI91">
        <v>0.57999999999999996</v>
      </c>
      <c r="BJ91">
        <v>1.34</v>
      </c>
      <c r="BK91">
        <v>1.19</v>
      </c>
      <c r="BL91">
        <v>0.76</v>
      </c>
      <c r="BM91">
        <v>0.12</v>
      </c>
      <c r="BN91">
        <v>3.13</v>
      </c>
      <c r="BO91">
        <v>1.82</v>
      </c>
      <c r="BP91">
        <v>0.25</v>
      </c>
      <c r="BQ91">
        <v>1.92</v>
      </c>
      <c r="BR91">
        <v>2.1</v>
      </c>
      <c r="BS91">
        <v>1.56</v>
      </c>
      <c r="BT91">
        <v>2.7850269999999999</v>
      </c>
      <c r="BU91">
        <v>1.297706</v>
      </c>
      <c r="BV91">
        <v>1.956966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5.1389120000000004</v>
      </c>
      <c r="CK91">
        <v>1.78051</v>
      </c>
      <c r="CL91">
        <v>2.5782639999999999</v>
      </c>
      <c r="CM91">
        <v>3.4033090000000001</v>
      </c>
      <c r="CN91">
        <v>1.712971</v>
      </c>
      <c r="CO91">
        <v>4.1526560000000003</v>
      </c>
      <c r="CP91">
        <v>4.1165589999999996</v>
      </c>
      <c r="CQ91">
        <v>1.712971</v>
      </c>
      <c r="CR91">
        <v>0.65554000000000001</v>
      </c>
      <c r="CS91">
        <v>1.082338</v>
      </c>
      <c r="CT91">
        <v>0.62769200000000003</v>
      </c>
      <c r="CU91">
        <v>0.21562200000000001</v>
      </c>
      <c r="CV91">
        <v>0.111565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74.343423999999985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288.517788</v>
      </c>
      <c r="L92">
        <v>0</v>
      </c>
      <c r="M92">
        <v>44.934168</v>
      </c>
      <c r="N92">
        <v>116.14370599999999</v>
      </c>
      <c r="O92">
        <v>121.747843</v>
      </c>
      <c r="P92">
        <v>115.03455</v>
      </c>
      <c r="Q92">
        <v>0</v>
      </c>
      <c r="R92">
        <v>12.996929</v>
      </c>
      <c r="S92">
        <v>14.531506</v>
      </c>
      <c r="T92">
        <v>0</v>
      </c>
      <c r="U92">
        <v>335.92333500000001</v>
      </c>
      <c r="V92">
        <v>14.884874999999999</v>
      </c>
      <c r="W92">
        <v>44.663753999999997</v>
      </c>
      <c r="X92">
        <v>122.50134199999999</v>
      </c>
      <c r="Y92">
        <v>0</v>
      </c>
      <c r="Z92">
        <v>0</v>
      </c>
      <c r="AA92">
        <v>0</v>
      </c>
      <c r="AB92">
        <v>0</v>
      </c>
      <c r="AC92">
        <v>9.2844309999999997</v>
      </c>
      <c r="AD92">
        <v>17.946522000000002</v>
      </c>
      <c r="AE92">
        <v>30.333451</v>
      </c>
      <c r="AF92">
        <v>8.7240439999999992</v>
      </c>
      <c r="AG92">
        <v>40.057828999999998</v>
      </c>
      <c r="AH92">
        <v>20.478352000000001</v>
      </c>
      <c r="AI92">
        <v>0</v>
      </c>
      <c r="AJ92">
        <v>0</v>
      </c>
      <c r="AK92">
        <v>50.641905000000001</v>
      </c>
      <c r="AL92">
        <v>11.185411999999999</v>
      </c>
      <c r="AM92">
        <v>0</v>
      </c>
      <c r="AN92">
        <v>0.63591299999999995</v>
      </c>
      <c r="AO92">
        <v>6.2260970000000002</v>
      </c>
      <c r="AP92">
        <v>7.3985440000000002</v>
      </c>
      <c r="AQ92">
        <v>9.4479190000000006</v>
      </c>
      <c r="AR92">
        <v>23.379629000000001</v>
      </c>
      <c r="AS92">
        <v>19.423342999999999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74.137801999999979</v>
      </c>
      <c r="BA92">
        <f t="shared" si="4"/>
        <v>1575.6169089999999</v>
      </c>
      <c r="BD92">
        <v>6.97</v>
      </c>
      <c r="BE92">
        <v>1.79</v>
      </c>
      <c r="BF92">
        <v>2.15</v>
      </c>
      <c r="BG92">
        <v>1.67</v>
      </c>
      <c r="BH92">
        <v>6.06</v>
      </c>
      <c r="BI92">
        <v>0.57999999999999996</v>
      </c>
      <c r="BJ92">
        <v>1.34</v>
      </c>
      <c r="BK92">
        <v>1.19</v>
      </c>
      <c r="BL92">
        <v>0.76</v>
      </c>
      <c r="BM92">
        <v>0.13</v>
      </c>
      <c r="BN92">
        <v>3.13</v>
      </c>
      <c r="BO92">
        <v>1.82</v>
      </c>
      <c r="BP92">
        <v>0.25</v>
      </c>
      <c r="BQ92">
        <v>1.92</v>
      </c>
      <c r="BR92">
        <v>2.1</v>
      </c>
      <c r="BS92">
        <v>1.56</v>
      </c>
      <c r="BT92">
        <v>2.7850269999999999</v>
      </c>
      <c r="BU92">
        <v>1.297706</v>
      </c>
      <c r="BV92">
        <v>1.956966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5.1389120000000004</v>
      </c>
      <c r="CK92">
        <v>1.78051</v>
      </c>
      <c r="CL92">
        <v>2.5782639999999999</v>
      </c>
      <c r="CM92">
        <v>3.4033090000000001</v>
      </c>
      <c r="CN92">
        <v>1.712971</v>
      </c>
      <c r="CO92">
        <v>4.1526560000000003</v>
      </c>
      <c r="CP92">
        <v>4.1165589999999996</v>
      </c>
      <c r="CQ92">
        <v>1.712971</v>
      </c>
      <c r="CR92">
        <v>0.65554000000000001</v>
      </c>
      <c r="CS92">
        <v>1.082338</v>
      </c>
      <c r="CT92">
        <v>0.62769200000000003</v>
      </c>
      <c r="CU92">
        <v>0</v>
      </c>
      <c r="CV92">
        <v>0.111565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74.137801999999979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288.517788</v>
      </c>
      <c r="L93">
        <v>0</v>
      </c>
      <c r="M93">
        <v>44.934168</v>
      </c>
      <c r="N93">
        <v>116.14370599999999</v>
      </c>
      <c r="O93">
        <v>121.747843</v>
      </c>
      <c r="P93">
        <v>115.03455</v>
      </c>
      <c r="Q93">
        <v>0</v>
      </c>
      <c r="R93">
        <v>12.996929</v>
      </c>
      <c r="S93">
        <v>14.531506</v>
      </c>
      <c r="T93">
        <v>0</v>
      </c>
      <c r="U93">
        <v>335.92333500000001</v>
      </c>
      <c r="V93">
        <v>14.884874999999999</v>
      </c>
      <c r="W93">
        <v>44.663753999999997</v>
      </c>
      <c r="X93">
        <v>122.50134199999999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17.946522000000002</v>
      </c>
      <c r="AE93">
        <v>30.333451</v>
      </c>
      <c r="AF93">
        <v>8.7240439999999992</v>
      </c>
      <c r="AG93">
        <v>40.057828999999998</v>
      </c>
      <c r="AH93">
        <v>20.478352000000001</v>
      </c>
      <c r="AI93">
        <v>0</v>
      </c>
      <c r="AJ93">
        <v>0</v>
      </c>
      <c r="AK93">
        <v>50.641905000000001</v>
      </c>
      <c r="AL93">
        <v>11.185411999999999</v>
      </c>
      <c r="AM93">
        <v>0</v>
      </c>
      <c r="AN93">
        <v>0.63591299999999995</v>
      </c>
      <c r="AO93">
        <v>6.2260970000000002</v>
      </c>
      <c r="AP93">
        <v>7.3985440000000002</v>
      </c>
      <c r="AQ93">
        <v>0</v>
      </c>
      <c r="AR93">
        <v>23.379629000000001</v>
      </c>
      <c r="AS93">
        <v>22.660567</v>
      </c>
      <c r="AT93">
        <v>11.783177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74.149131999999994</v>
      </c>
      <c r="BA93">
        <f t="shared" si="4"/>
        <v>1557.48037</v>
      </c>
      <c r="BD93">
        <v>6.97</v>
      </c>
      <c r="BE93">
        <v>1.79</v>
      </c>
      <c r="BF93">
        <v>2.15</v>
      </c>
      <c r="BG93">
        <v>1.67</v>
      </c>
      <c r="BH93">
        <v>6.06</v>
      </c>
      <c r="BI93">
        <v>0.57999999999999996</v>
      </c>
      <c r="BJ93">
        <v>1.34</v>
      </c>
      <c r="BK93">
        <v>1.19</v>
      </c>
      <c r="BL93">
        <v>0.76</v>
      </c>
      <c r="BM93">
        <v>0.13</v>
      </c>
      <c r="BN93">
        <v>3.13</v>
      </c>
      <c r="BO93">
        <v>1.82</v>
      </c>
      <c r="BP93">
        <v>0.25</v>
      </c>
      <c r="BQ93">
        <v>1.92</v>
      </c>
      <c r="BR93">
        <v>2.1</v>
      </c>
      <c r="BS93">
        <v>1.56</v>
      </c>
      <c r="BT93">
        <v>2.7850269999999999</v>
      </c>
      <c r="BU93">
        <v>1.297706</v>
      </c>
      <c r="BV93">
        <v>1.968296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5.1389120000000004</v>
      </c>
      <c r="CK93">
        <v>1.78051</v>
      </c>
      <c r="CL93">
        <v>2.5782639999999999</v>
      </c>
      <c r="CM93">
        <v>3.4033090000000001</v>
      </c>
      <c r="CN93">
        <v>1.712971</v>
      </c>
      <c r="CO93">
        <v>4.1526560000000003</v>
      </c>
      <c r="CP93">
        <v>4.1165589999999996</v>
      </c>
      <c r="CQ93">
        <v>1.712971</v>
      </c>
      <c r="CR93">
        <v>0.65554000000000001</v>
      </c>
      <c r="CS93">
        <v>1.082338</v>
      </c>
      <c r="CT93">
        <v>0.62769200000000003</v>
      </c>
      <c r="CU93">
        <v>0</v>
      </c>
      <c r="CV93">
        <v>0.111565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74.149131999999994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288.517788</v>
      </c>
      <c r="L94">
        <v>0</v>
      </c>
      <c r="M94">
        <v>44.934168</v>
      </c>
      <c r="N94">
        <v>116.14370599999999</v>
      </c>
      <c r="O94">
        <v>121.747843</v>
      </c>
      <c r="P94">
        <v>115.03455</v>
      </c>
      <c r="Q94">
        <v>0</v>
      </c>
      <c r="R94">
        <v>12.996929</v>
      </c>
      <c r="S94">
        <v>14.531506</v>
      </c>
      <c r="T94">
        <v>0</v>
      </c>
      <c r="U94">
        <v>335.92333500000001</v>
      </c>
      <c r="V94">
        <v>14.884874999999999</v>
      </c>
      <c r="W94">
        <v>44.663753999999997</v>
      </c>
      <c r="X94">
        <v>122.50134199999999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17.946522000000002</v>
      </c>
      <c r="AE94">
        <v>30.333451</v>
      </c>
      <c r="AF94">
        <v>8.7240439999999992</v>
      </c>
      <c r="AG94">
        <v>40.057828999999998</v>
      </c>
      <c r="AH94">
        <v>20.478352000000001</v>
      </c>
      <c r="AI94">
        <v>0</v>
      </c>
      <c r="AJ94">
        <v>0</v>
      </c>
      <c r="AK94">
        <v>50.641905000000001</v>
      </c>
      <c r="AL94">
        <v>11.185411999999999</v>
      </c>
      <c r="AM94">
        <v>0</v>
      </c>
      <c r="AN94">
        <v>0.63591299999999995</v>
      </c>
      <c r="AO94">
        <v>6.2260970000000002</v>
      </c>
      <c r="AP94">
        <v>7.3985440000000002</v>
      </c>
      <c r="AQ94">
        <v>0</v>
      </c>
      <c r="AR94">
        <v>23.379629000000001</v>
      </c>
      <c r="AS94">
        <v>22.660567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74.099131999999983</v>
      </c>
      <c r="BA94">
        <f t="shared" si="4"/>
        <v>1560.0831129999999</v>
      </c>
      <c r="BD94">
        <v>6.97</v>
      </c>
      <c r="BE94">
        <v>1.79</v>
      </c>
      <c r="BF94">
        <v>2.15</v>
      </c>
      <c r="BG94">
        <v>1.67</v>
      </c>
      <c r="BH94">
        <v>6.06</v>
      </c>
      <c r="BI94">
        <v>0.56000000000000005</v>
      </c>
      <c r="BJ94">
        <v>1.31</v>
      </c>
      <c r="BK94">
        <v>1.19</v>
      </c>
      <c r="BL94">
        <v>0.76</v>
      </c>
      <c r="BM94">
        <v>0.13</v>
      </c>
      <c r="BN94">
        <v>3.13</v>
      </c>
      <c r="BO94">
        <v>1.82</v>
      </c>
      <c r="BP94">
        <v>0.25</v>
      </c>
      <c r="BQ94">
        <v>1.92</v>
      </c>
      <c r="BR94">
        <v>2.1</v>
      </c>
      <c r="BS94">
        <v>1.56</v>
      </c>
      <c r="BT94">
        <v>2.7850269999999999</v>
      </c>
      <c r="BU94">
        <v>1.297706</v>
      </c>
      <c r="BV94">
        <v>1.968296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5.1389120000000004</v>
      </c>
      <c r="CK94">
        <v>1.78051</v>
      </c>
      <c r="CL94">
        <v>2.5782639999999999</v>
      </c>
      <c r="CM94">
        <v>3.4033090000000001</v>
      </c>
      <c r="CN94">
        <v>1.712971</v>
      </c>
      <c r="CO94">
        <v>4.1526560000000003</v>
      </c>
      <c r="CP94">
        <v>4.1165589999999996</v>
      </c>
      <c r="CQ94">
        <v>1.712971</v>
      </c>
      <c r="CR94">
        <v>0.65554000000000001</v>
      </c>
      <c r="CS94">
        <v>1.082338</v>
      </c>
      <c r="CT94">
        <v>0.62769200000000003</v>
      </c>
      <c r="CU94">
        <v>0</v>
      </c>
      <c r="CV94">
        <v>0.111565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74.099131999999983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288.517788</v>
      </c>
      <c r="L95">
        <v>0</v>
      </c>
      <c r="M95">
        <v>44.934168</v>
      </c>
      <c r="N95">
        <v>116.14370599999999</v>
      </c>
      <c r="O95">
        <v>121.747843</v>
      </c>
      <c r="P95">
        <v>115.03455</v>
      </c>
      <c r="Q95">
        <v>0</v>
      </c>
      <c r="R95">
        <v>12.996929</v>
      </c>
      <c r="S95">
        <v>14.531506</v>
      </c>
      <c r="T95">
        <v>0</v>
      </c>
      <c r="U95">
        <v>335.92333500000001</v>
      </c>
      <c r="V95">
        <v>14.884874999999999</v>
      </c>
      <c r="W95">
        <v>44.663753999999997</v>
      </c>
      <c r="X95">
        <v>122.50134199999999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7.8028360000000001</v>
      </c>
      <c r="AE95">
        <v>30.333451</v>
      </c>
      <c r="AF95">
        <v>8.7240439999999992</v>
      </c>
      <c r="AG95">
        <v>40.057828999999998</v>
      </c>
      <c r="AH95">
        <v>9.7737590000000001</v>
      </c>
      <c r="AI95">
        <v>0</v>
      </c>
      <c r="AJ95">
        <v>0</v>
      </c>
      <c r="AK95">
        <v>50.641905000000001</v>
      </c>
      <c r="AL95">
        <v>11.185411999999999</v>
      </c>
      <c r="AM95">
        <v>0</v>
      </c>
      <c r="AN95">
        <v>0.63591299999999995</v>
      </c>
      <c r="AO95">
        <v>6.2260970000000002</v>
      </c>
      <c r="AP95">
        <v>7.3985440000000002</v>
      </c>
      <c r="AQ95">
        <v>0</v>
      </c>
      <c r="AR95">
        <v>23.379629000000001</v>
      </c>
      <c r="AS95">
        <v>22.660567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74.050606000000002</v>
      </c>
      <c r="BA95">
        <f t="shared" si="4"/>
        <v>1539.1863079999998</v>
      </c>
      <c r="BD95">
        <v>6.97</v>
      </c>
      <c r="BE95">
        <v>1.79</v>
      </c>
      <c r="BF95">
        <v>2.15</v>
      </c>
      <c r="BG95">
        <v>1.67</v>
      </c>
      <c r="BH95">
        <v>6.06</v>
      </c>
      <c r="BI95">
        <v>0.56000000000000005</v>
      </c>
      <c r="BJ95">
        <v>1.31</v>
      </c>
      <c r="BK95">
        <v>1.19</v>
      </c>
      <c r="BL95">
        <v>0.76</v>
      </c>
      <c r="BM95">
        <v>0.14000000000000001</v>
      </c>
      <c r="BN95">
        <v>3.13</v>
      </c>
      <c r="BO95">
        <v>1.82</v>
      </c>
      <c r="BP95">
        <v>0.25</v>
      </c>
      <c r="BQ95">
        <v>1.92</v>
      </c>
      <c r="BR95">
        <v>2.1</v>
      </c>
      <c r="BS95">
        <v>1.56</v>
      </c>
      <c r="BT95">
        <v>2.7850269999999999</v>
      </c>
      <c r="BU95">
        <v>1.297706</v>
      </c>
      <c r="BV95">
        <v>1.968296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5.1389120000000004</v>
      </c>
      <c r="CK95">
        <v>1.78051</v>
      </c>
      <c r="CL95">
        <v>2.5782639999999999</v>
      </c>
      <c r="CM95">
        <v>3.4033090000000001</v>
      </c>
      <c r="CN95">
        <v>1.712971</v>
      </c>
      <c r="CO95">
        <v>4.1526560000000003</v>
      </c>
      <c r="CP95">
        <v>4.1165589999999996</v>
      </c>
      <c r="CQ95">
        <v>1.712971</v>
      </c>
      <c r="CR95">
        <v>0.65554000000000001</v>
      </c>
      <c r="CS95">
        <v>1.082338</v>
      </c>
      <c r="CT95">
        <v>0.62769200000000003</v>
      </c>
      <c r="CU95">
        <v>0</v>
      </c>
      <c r="CV95">
        <v>5.3039000000000003E-2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74.050606000000002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288.517788</v>
      </c>
      <c r="L96">
        <v>0</v>
      </c>
      <c r="M96">
        <v>44.934168</v>
      </c>
      <c r="N96">
        <v>116.14370599999999</v>
      </c>
      <c r="O96">
        <v>121.747843</v>
      </c>
      <c r="P96">
        <v>115.03455</v>
      </c>
      <c r="Q96">
        <v>0</v>
      </c>
      <c r="R96">
        <v>12.996929</v>
      </c>
      <c r="S96">
        <v>14.531506</v>
      </c>
      <c r="T96">
        <v>0</v>
      </c>
      <c r="U96">
        <v>335.92333500000001</v>
      </c>
      <c r="V96">
        <v>14.884874999999999</v>
      </c>
      <c r="W96">
        <v>44.663753999999997</v>
      </c>
      <c r="X96">
        <v>122.50134199999999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7.8028360000000001</v>
      </c>
      <c r="AE96">
        <v>30.333451</v>
      </c>
      <c r="AF96">
        <v>8.7240439999999992</v>
      </c>
      <c r="AG96">
        <v>40.057828999999998</v>
      </c>
      <c r="AH96">
        <v>0</v>
      </c>
      <c r="AI96">
        <v>0</v>
      </c>
      <c r="AJ96">
        <v>0</v>
      </c>
      <c r="AK96">
        <v>50.641905000000001</v>
      </c>
      <c r="AL96">
        <v>11.185411999999999</v>
      </c>
      <c r="AM96">
        <v>0</v>
      </c>
      <c r="AN96">
        <v>0.63591299999999995</v>
      </c>
      <c r="AO96">
        <v>6.2260970000000002</v>
      </c>
      <c r="AP96">
        <v>7.3985440000000002</v>
      </c>
      <c r="AQ96">
        <v>0</v>
      </c>
      <c r="AR96">
        <v>23.379629000000001</v>
      </c>
      <c r="AS96">
        <v>22.660567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74.007566999999995</v>
      </c>
      <c r="BA96">
        <f t="shared" si="4"/>
        <v>1529.36951</v>
      </c>
      <c r="BD96">
        <v>6.97</v>
      </c>
      <c r="BE96">
        <v>1.79</v>
      </c>
      <c r="BF96">
        <v>2.15</v>
      </c>
      <c r="BG96">
        <v>1.67</v>
      </c>
      <c r="BH96">
        <v>6.06</v>
      </c>
      <c r="BI96">
        <v>0.56000000000000005</v>
      </c>
      <c r="BJ96">
        <v>1.31</v>
      </c>
      <c r="BK96">
        <v>1.19</v>
      </c>
      <c r="BL96">
        <v>0.76</v>
      </c>
      <c r="BM96">
        <v>0.15</v>
      </c>
      <c r="BN96">
        <v>3.13</v>
      </c>
      <c r="BO96">
        <v>1.82</v>
      </c>
      <c r="BP96">
        <v>0.25</v>
      </c>
      <c r="BQ96">
        <v>1.92</v>
      </c>
      <c r="BR96">
        <v>2.1</v>
      </c>
      <c r="BS96">
        <v>1.56</v>
      </c>
      <c r="BT96">
        <v>2.7850269999999999</v>
      </c>
      <c r="BU96">
        <v>1.297706</v>
      </c>
      <c r="BV96">
        <v>1.968296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5.1389120000000004</v>
      </c>
      <c r="CK96">
        <v>1.78051</v>
      </c>
      <c r="CL96">
        <v>2.5782639999999999</v>
      </c>
      <c r="CM96">
        <v>3.4033090000000001</v>
      </c>
      <c r="CN96">
        <v>1.712971</v>
      </c>
      <c r="CO96">
        <v>4.1526560000000003</v>
      </c>
      <c r="CP96">
        <v>4.1165589999999996</v>
      </c>
      <c r="CQ96">
        <v>1.712971</v>
      </c>
      <c r="CR96">
        <v>0.65554000000000001</v>
      </c>
      <c r="CS96">
        <v>1.082338</v>
      </c>
      <c r="CT96">
        <v>0.62769200000000003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74.007566999999995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288.517788</v>
      </c>
      <c r="L97">
        <v>0</v>
      </c>
      <c r="M97">
        <v>44.934168</v>
      </c>
      <c r="N97">
        <v>116.14370599999999</v>
      </c>
      <c r="O97">
        <v>121.747843</v>
      </c>
      <c r="P97">
        <v>115.03455</v>
      </c>
      <c r="Q97">
        <v>0</v>
      </c>
      <c r="R97">
        <v>12.996929</v>
      </c>
      <c r="S97">
        <v>14.531506</v>
      </c>
      <c r="T97">
        <v>0</v>
      </c>
      <c r="U97">
        <v>335.92333500000001</v>
      </c>
      <c r="V97">
        <v>14.884874999999999</v>
      </c>
      <c r="W97">
        <v>44.663753999999997</v>
      </c>
      <c r="X97">
        <v>122.50134199999999</v>
      </c>
      <c r="Y97">
        <v>0</v>
      </c>
      <c r="Z97">
        <v>6.3086880000000001</v>
      </c>
      <c r="AA97">
        <v>0</v>
      </c>
      <c r="AB97">
        <v>0</v>
      </c>
      <c r="AC97">
        <v>0</v>
      </c>
      <c r="AD97">
        <v>7.8028360000000001</v>
      </c>
      <c r="AE97">
        <v>30.333451</v>
      </c>
      <c r="AF97">
        <v>8.7240439999999992</v>
      </c>
      <c r="AG97">
        <v>40.057828999999998</v>
      </c>
      <c r="AH97">
        <v>0</v>
      </c>
      <c r="AI97">
        <v>0</v>
      </c>
      <c r="AJ97">
        <v>0</v>
      </c>
      <c r="AK97">
        <v>50.641905000000001</v>
      </c>
      <c r="AL97">
        <v>11.185411999999999</v>
      </c>
      <c r="AM97">
        <v>0</v>
      </c>
      <c r="AN97">
        <v>0.63591299999999995</v>
      </c>
      <c r="AO97">
        <v>7.2166119999999996</v>
      </c>
      <c r="AP97">
        <v>8.0150889999999997</v>
      </c>
      <c r="AQ97">
        <v>0</v>
      </c>
      <c r="AR97">
        <v>23.379629000000001</v>
      </c>
      <c r="AS97">
        <v>22.660567</v>
      </c>
      <c r="AT97">
        <v>14.435919999999999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74.037566999999996</v>
      </c>
      <c r="BA97">
        <f t="shared" si="4"/>
        <v>1537.3152580000001</v>
      </c>
      <c r="BD97">
        <v>6.97</v>
      </c>
      <c r="BE97">
        <v>1.79</v>
      </c>
      <c r="BF97">
        <v>2.15</v>
      </c>
      <c r="BG97">
        <v>1.67</v>
      </c>
      <c r="BH97">
        <v>6.06</v>
      </c>
      <c r="BI97">
        <v>0.59</v>
      </c>
      <c r="BJ97">
        <v>1.31</v>
      </c>
      <c r="BK97">
        <v>1.19</v>
      </c>
      <c r="BL97">
        <v>0.76</v>
      </c>
      <c r="BM97">
        <v>0.15</v>
      </c>
      <c r="BN97">
        <v>3.13</v>
      </c>
      <c r="BO97">
        <v>1.82</v>
      </c>
      <c r="BP97">
        <v>0.25</v>
      </c>
      <c r="BQ97">
        <v>1.92</v>
      </c>
      <c r="BR97">
        <v>2.1</v>
      </c>
      <c r="BS97">
        <v>1.56</v>
      </c>
      <c r="BT97">
        <v>2.7850269999999999</v>
      </c>
      <c r="BU97">
        <v>1.297706</v>
      </c>
      <c r="BV97">
        <v>1.968296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5.1389120000000004</v>
      </c>
      <c r="CK97">
        <v>1.78051</v>
      </c>
      <c r="CL97">
        <v>2.5782639999999999</v>
      </c>
      <c r="CM97">
        <v>3.4033090000000001</v>
      </c>
      <c r="CN97">
        <v>1.712971</v>
      </c>
      <c r="CO97">
        <v>4.1526560000000003</v>
      </c>
      <c r="CP97">
        <v>4.1165589999999996</v>
      </c>
      <c r="CQ97">
        <v>1.712971</v>
      </c>
      <c r="CR97">
        <v>0.65554000000000001</v>
      </c>
      <c r="CS97">
        <v>1.082338</v>
      </c>
      <c r="CT97">
        <v>0.62769200000000003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74.037566999999996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288.517788</v>
      </c>
      <c r="L98">
        <v>0</v>
      </c>
      <c r="M98">
        <v>44.934168</v>
      </c>
      <c r="N98">
        <v>116.14370599999999</v>
      </c>
      <c r="O98">
        <v>121.747843</v>
      </c>
      <c r="P98">
        <v>115.03455</v>
      </c>
      <c r="Q98">
        <v>0</v>
      </c>
      <c r="R98">
        <v>12.996929</v>
      </c>
      <c r="S98">
        <v>14.531506</v>
      </c>
      <c r="T98">
        <v>0</v>
      </c>
      <c r="U98">
        <v>335.92333500000001</v>
      </c>
      <c r="V98">
        <v>14.884874999999999</v>
      </c>
      <c r="W98">
        <v>44.663753999999997</v>
      </c>
      <c r="X98">
        <v>122.50134199999999</v>
      </c>
      <c r="Y98">
        <v>0</v>
      </c>
      <c r="Z98">
        <v>6.3086880000000001</v>
      </c>
      <c r="AA98">
        <v>0</v>
      </c>
      <c r="AB98">
        <v>0</v>
      </c>
      <c r="AC98">
        <v>0</v>
      </c>
      <c r="AD98">
        <v>7.8028360000000001</v>
      </c>
      <c r="AE98">
        <v>30.333451</v>
      </c>
      <c r="AF98">
        <v>8.7240439999999992</v>
      </c>
      <c r="AG98">
        <v>40.057828999999998</v>
      </c>
      <c r="AH98">
        <v>0</v>
      </c>
      <c r="AI98">
        <v>0</v>
      </c>
      <c r="AJ98">
        <v>0</v>
      </c>
      <c r="AK98">
        <v>50.641905000000001</v>
      </c>
      <c r="AL98">
        <v>11.185411999999999</v>
      </c>
      <c r="AM98">
        <v>0</v>
      </c>
      <c r="AN98">
        <v>0.63591299999999995</v>
      </c>
      <c r="AO98">
        <v>7.2166119999999996</v>
      </c>
      <c r="AP98">
        <v>8.0150889999999997</v>
      </c>
      <c r="AQ98">
        <v>0</v>
      </c>
      <c r="AR98">
        <v>23.379629000000001</v>
      </c>
      <c r="AS98">
        <v>22.660567</v>
      </c>
      <c r="AT98">
        <v>14.435919999999999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74.147566999999981</v>
      </c>
      <c r="BA98">
        <f t="shared" si="4"/>
        <v>1537.425258</v>
      </c>
      <c r="BD98">
        <v>6.97</v>
      </c>
      <c r="BE98">
        <v>1.79</v>
      </c>
      <c r="BF98">
        <v>2.15</v>
      </c>
      <c r="BG98">
        <v>1.67</v>
      </c>
      <c r="BH98">
        <v>6.06</v>
      </c>
      <c r="BI98">
        <v>0.7</v>
      </c>
      <c r="BJ98">
        <v>1.31</v>
      </c>
      <c r="BK98">
        <v>1.19</v>
      </c>
      <c r="BL98">
        <v>0.76</v>
      </c>
      <c r="BM98">
        <v>0.15</v>
      </c>
      <c r="BN98">
        <v>3.13</v>
      </c>
      <c r="BO98">
        <v>1.82</v>
      </c>
      <c r="BP98">
        <v>0.25</v>
      </c>
      <c r="BQ98">
        <v>1.92</v>
      </c>
      <c r="BR98">
        <v>2.1</v>
      </c>
      <c r="BS98">
        <v>1.56</v>
      </c>
      <c r="BT98">
        <v>2.7850269999999999</v>
      </c>
      <c r="BU98">
        <v>1.297706</v>
      </c>
      <c r="BV98">
        <v>1.968296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5.1389120000000004</v>
      </c>
      <c r="CK98">
        <v>1.78051</v>
      </c>
      <c r="CL98">
        <v>2.5782639999999999</v>
      </c>
      <c r="CM98">
        <v>3.4033090000000001</v>
      </c>
      <c r="CN98">
        <v>1.712971</v>
      </c>
      <c r="CO98">
        <v>4.1526560000000003</v>
      </c>
      <c r="CP98">
        <v>4.1165589999999996</v>
      </c>
      <c r="CQ98">
        <v>1.712971</v>
      </c>
      <c r="CR98">
        <v>0.65554000000000001</v>
      </c>
      <c r="CS98">
        <v>1.082338</v>
      </c>
      <c r="CT98">
        <v>0.62769200000000003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74.147566999999981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5.4146250000000002E-3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6.9591117000000065</v>
      </c>
      <c r="L99">
        <f t="shared" si="6"/>
        <v>0</v>
      </c>
      <c r="M99">
        <f t="shared" si="6"/>
        <v>1.0784258079999973</v>
      </c>
      <c r="N99">
        <f t="shared" si="6"/>
        <v>2.787448944000003</v>
      </c>
      <c r="O99">
        <f t="shared" si="6"/>
        <v>2.9219482319999956</v>
      </c>
      <c r="P99">
        <f t="shared" si="6"/>
        <v>2.8150681614999988</v>
      </c>
      <c r="Q99">
        <f t="shared" si="6"/>
        <v>0</v>
      </c>
      <c r="R99">
        <f t="shared" si="6"/>
        <v>0.36445156774999993</v>
      </c>
      <c r="S99">
        <f t="shared" si="6"/>
        <v>0.42880385450000003</v>
      </c>
      <c r="T99">
        <f t="shared" si="6"/>
        <v>0</v>
      </c>
      <c r="U99">
        <f t="shared" si="6"/>
        <v>8.0621600399999931</v>
      </c>
      <c r="V99">
        <f t="shared" si="6"/>
        <v>0.36893456649999989</v>
      </c>
      <c r="W99">
        <f t="shared" si="6"/>
        <v>1.0490718305000013</v>
      </c>
      <c r="X99">
        <f t="shared" si="6"/>
        <v>2.864328194999993</v>
      </c>
      <c r="Y99">
        <f t="shared" si="6"/>
        <v>0</v>
      </c>
      <c r="Z99">
        <f t="shared" si="6"/>
        <v>7.5669313500000029E-2</v>
      </c>
      <c r="AA99">
        <f t="shared" si="6"/>
        <v>0.13688476174999994</v>
      </c>
      <c r="AB99">
        <f t="shared" si="6"/>
        <v>0.23051300475000006</v>
      </c>
      <c r="AC99">
        <f t="shared" si="6"/>
        <v>0.18115242625000005</v>
      </c>
      <c r="AD99">
        <f t="shared" si="6"/>
        <v>0.33634773699999981</v>
      </c>
      <c r="AE99">
        <f t="shared" si="6"/>
        <v>0.4847487725000002</v>
      </c>
      <c r="AF99">
        <f t="shared" si="6"/>
        <v>0.21306053674999997</v>
      </c>
      <c r="AG99">
        <f t="shared" si="6"/>
        <v>0.96138789599999885</v>
      </c>
      <c r="AH99">
        <f t="shared" si="6"/>
        <v>0.99599259274999952</v>
      </c>
      <c r="AI99">
        <f t="shared" si="6"/>
        <v>0.10394744474999998</v>
      </c>
      <c r="AJ99">
        <f t="shared" si="6"/>
        <v>0</v>
      </c>
      <c r="AK99">
        <f t="shared" si="6"/>
        <v>1.2154057200000008</v>
      </c>
      <c r="AL99">
        <f t="shared" si="6"/>
        <v>0.44350158550000085</v>
      </c>
      <c r="AM99">
        <f t="shared" si="6"/>
        <v>7.2182739249999989E-2</v>
      </c>
      <c r="AN99">
        <f t="shared" si="6"/>
        <v>1.5261912000000018E-2</v>
      </c>
      <c r="AO99">
        <f t="shared" si="6"/>
        <v>0.16053424349999978</v>
      </c>
      <c r="AP99">
        <f t="shared" si="6"/>
        <v>0.17676353999999989</v>
      </c>
      <c r="AQ99">
        <f t="shared" si="6"/>
        <v>0.43798300000000001</v>
      </c>
      <c r="AR99">
        <f t="shared" si="6"/>
        <v>0.4713120625000003</v>
      </c>
      <c r="AS99">
        <f t="shared" si="6"/>
        <v>0.40620683600000002</v>
      </c>
      <c r="AT99">
        <f t="shared" si="6"/>
        <v>0.33560075624999963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1.7409887742499999</v>
      </c>
      <c r="BA99">
        <f t="shared" si="4"/>
        <v>38.900613180000001</v>
      </c>
      <c r="BD99">
        <f t="shared" ref="BD99:DJ99" si="7">SUM(BD3:BD98)/4000</f>
        <v>0.1672800000000004</v>
      </c>
      <c r="BE99">
        <f t="shared" si="7"/>
        <v>4.2959999999999998E-2</v>
      </c>
      <c r="BF99">
        <f t="shared" si="7"/>
        <v>5.1600000000000083E-2</v>
      </c>
      <c r="BG99">
        <f t="shared" si="7"/>
        <v>3.8589999999999958E-2</v>
      </c>
      <c r="BH99">
        <f t="shared" si="7"/>
        <v>0.13915749999999993</v>
      </c>
      <c r="BI99">
        <f t="shared" si="7"/>
        <v>1.3890000000000013E-2</v>
      </c>
      <c r="BJ99">
        <f t="shared" si="7"/>
        <v>3.1705000000000025E-2</v>
      </c>
      <c r="BK99">
        <f t="shared" si="7"/>
        <v>2.8559999999999964E-2</v>
      </c>
      <c r="BL99">
        <f t="shared" si="7"/>
        <v>1.7784999999999985E-2</v>
      </c>
      <c r="BM99">
        <f t="shared" si="7"/>
        <v>2.5275000000000011E-3</v>
      </c>
      <c r="BN99">
        <f t="shared" si="7"/>
        <v>7.5119999999999923E-2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3.7440000000000043E-2</v>
      </c>
      <c r="BT99">
        <f t="shared" si="7"/>
        <v>6.6840648000000169E-2</v>
      </c>
      <c r="BU99">
        <f t="shared" si="7"/>
        <v>3.1144940000000006E-2</v>
      </c>
      <c r="BV99">
        <f t="shared" si="7"/>
        <v>4.7188118999999973E-2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0.12333388800000009</v>
      </c>
      <c r="CK99">
        <f t="shared" si="7"/>
        <v>3.0344636750000063E-2</v>
      </c>
      <c r="CL99">
        <f t="shared" si="7"/>
        <v>6.1878335999999902E-2</v>
      </c>
      <c r="CM99">
        <f t="shared" si="7"/>
        <v>8.1679415999999991E-2</v>
      </c>
      <c r="CN99">
        <f t="shared" si="7"/>
        <v>2.4434233249999996E-2</v>
      </c>
      <c r="CO99">
        <f t="shared" si="7"/>
        <v>9.9663743999999915E-2</v>
      </c>
      <c r="CP99">
        <f t="shared" si="7"/>
        <v>9.8797415999999916E-2</v>
      </c>
      <c r="CQ99">
        <f t="shared" si="7"/>
        <v>4.1111304000000029E-2</v>
      </c>
      <c r="CR99">
        <f t="shared" si="7"/>
        <v>1.5732960000000015E-2</v>
      </c>
      <c r="CS99">
        <f t="shared" si="7"/>
        <v>2.5976111999999937E-2</v>
      </c>
      <c r="CT99">
        <f t="shared" si="7"/>
        <v>6.1199969999999977E-3</v>
      </c>
      <c r="CU99">
        <f t="shared" si="7"/>
        <v>6.0643800000000003E-3</v>
      </c>
      <c r="CV99">
        <f t="shared" si="7"/>
        <v>5.3880602499999991E-3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1.7409887742499999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225.17</v>
      </c>
      <c r="C3" s="75">
        <v>86.83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111.43</v>
      </c>
      <c r="J3">
        <v>270.73</v>
      </c>
      <c r="K3">
        <v>100.83</v>
      </c>
      <c r="L3">
        <v>2.63</v>
      </c>
      <c r="M3">
        <v>13.21</v>
      </c>
      <c r="N3" s="135">
        <v>0</v>
      </c>
      <c r="O3" s="135">
        <v>0</v>
      </c>
      <c r="P3" s="135">
        <v>0</v>
      </c>
      <c r="Q3">
        <v>2.6</v>
      </c>
      <c r="R3">
        <v>0</v>
      </c>
      <c r="S3">
        <v>3.05</v>
      </c>
      <c r="T3">
        <v>15.2</v>
      </c>
      <c r="U3">
        <v>5.07</v>
      </c>
      <c r="V3">
        <v>5.07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2.08</v>
      </c>
      <c r="AD3">
        <v>9.1199999999999992</v>
      </c>
      <c r="AE3">
        <v>9.1199999999999992</v>
      </c>
      <c r="AF3">
        <v>1.73</v>
      </c>
    </row>
    <row r="4" spans="1:32">
      <c r="A4" t="s">
        <v>46</v>
      </c>
      <c r="B4" s="75">
        <v>225.17</v>
      </c>
      <c r="C4" s="75">
        <v>86.83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111.43</v>
      </c>
      <c r="J4">
        <v>270.73</v>
      </c>
      <c r="K4">
        <v>100.83</v>
      </c>
      <c r="L4">
        <v>2.63</v>
      </c>
      <c r="M4">
        <v>13.19</v>
      </c>
      <c r="N4" s="135">
        <v>0</v>
      </c>
      <c r="O4" s="135">
        <v>0</v>
      </c>
      <c r="P4" s="135">
        <v>0</v>
      </c>
      <c r="Q4">
        <v>2.6</v>
      </c>
      <c r="R4">
        <v>0</v>
      </c>
      <c r="S4">
        <v>3.05</v>
      </c>
      <c r="T4">
        <v>16.16</v>
      </c>
      <c r="U4">
        <v>5.39</v>
      </c>
      <c r="V4">
        <v>5.38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2.17</v>
      </c>
      <c r="AD4">
        <v>9.2100000000000009</v>
      </c>
      <c r="AE4">
        <v>9.2100000000000009</v>
      </c>
      <c r="AF4">
        <v>1.73</v>
      </c>
    </row>
    <row r="5" spans="1:32">
      <c r="A5" t="s">
        <v>47</v>
      </c>
      <c r="B5" s="75">
        <v>225.17</v>
      </c>
      <c r="C5" s="75">
        <v>74.400000000000006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111.43</v>
      </c>
      <c r="J5">
        <v>270.73</v>
      </c>
      <c r="K5">
        <v>100.83</v>
      </c>
      <c r="L5">
        <v>2.63</v>
      </c>
      <c r="M5">
        <v>12.99</v>
      </c>
      <c r="N5" s="135">
        <v>0</v>
      </c>
      <c r="O5" s="135">
        <v>0</v>
      </c>
      <c r="P5" s="135">
        <v>0</v>
      </c>
      <c r="Q5">
        <v>2.6</v>
      </c>
      <c r="R5">
        <v>0</v>
      </c>
      <c r="S5">
        <v>3.05</v>
      </c>
      <c r="T5">
        <v>16.5</v>
      </c>
      <c r="U5">
        <v>5.5</v>
      </c>
      <c r="V5">
        <v>5.51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2.2400000000000002</v>
      </c>
      <c r="AD5">
        <v>9.26</v>
      </c>
      <c r="AE5">
        <v>9.26</v>
      </c>
      <c r="AF5">
        <v>1.73</v>
      </c>
    </row>
    <row r="6" spans="1:32">
      <c r="A6" t="s">
        <v>48</v>
      </c>
      <c r="B6" s="75">
        <v>225.17</v>
      </c>
      <c r="C6" s="75">
        <v>74.400000000000006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111.43</v>
      </c>
      <c r="J6">
        <v>270.73</v>
      </c>
      <c r="K6">
        <v>100.83</v>
      </c>
      <c r="L6">
        <v>2.63</v>
      </c>
      <c r="M6">
        <v>12.91</v>
      </c>
      <c r="N6" s="135">
        <v>0</v>
      </c>
      <c r="O6" s="135">
        <v>0</v>
      </c>
      <c r="P6" s="135">
        <v>0</v>
      </c>
      <c r="Q6">
        <v>2.6</v>
      </c>
      <c r="R6">
        <v>0</v>
      </c>
      <c r="S6">
        <v>3.05</v>
      </c>
      <c r="T6">
        <v>16.91</v>
      </c>
      <c r="U6">
        <v>5.64</v>
      </c>
      <c r="V6">
        <v>5.62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2.3199999999999998</v>
      </c>
      <c r="AD6">
        <v>9.2799999999999994</v>
      </c>
      <c r="AE6">
        <v>9.2799999999999994</v>
      </c>
      <c r="AF6">
        <v>1.73</v>
      </c>
    </row>
    <row r="7" spans="1:32">
      <c r="A7" t="s">
        <v>49</v>
      </c>
      <c r="B7" s="75">
        <v>225.17</v>
      </c>
      <c r="C7" s="75">
        <v>74.400000000000006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111.43</v>
      </c>
      <c r="J7">
        <v>270.73</v>
      </c>
      <c r="K7">
        <v>100.83</v>
      </c>
      <c r="L7">
        <v>2.63</v>
      </c>
      <c r="M7">
        <v>12.57</v>
      </c>
      <c r="N7" s="135">
        <v>0</v>
      </c>
      <c r="O7" s="135">
        <v>0</v>
      </c>
      <c r="P7" s="135">
        <v>0</v>
      </c>
      <c r="Q7">
        <v>2.6</v>
      </c>
      <c r="R7">
        <v>0</v>
      </c>
      <c r="S7">
        <v>3.05</v>
      </c>
      <c r="T7">
        <v>17.93</v>
      </c>
      <c r="U7">
        <v>5.98</v>
      </c>
      <c r="V7">
        <v>5.98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2.42</v>
      </c>
      <c r="AD7">
        <v>9.36</v>
      </c>
      <c r="AE7">
        <v>9.36</v>
      </c>
      <c r="AF7">
        <v>1.73</v>
      </c>
    </row>
    <row r="8" spans="1:32">
      <c r="A8" t="s">
        <v>50</v>
      </c>
      <c r="B8" s="75">
        <v>260.48</v>
      </c>
      <c r="C8" s="75">
        <v>74.400000000000006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111.43</v>
      </c>
      <c r="J8">
        <v>270.73</v>
      </c>
      <c r="K8">
        <v>100.83</v>
      </c>
      <c r="L8">
        <v>2.63</v>
      </c>
      <c r="M8">
        <v>12.53</v>
      </c>
      <c r="N8" s="135">
        <v>0</v>
      </c>
      <c r="O8" s="135">
        <v>0</v>
      </c>
      <c r="P8" s="135">
        <v>0</v>
      </c>
      <c r="Q8">
        <v>2.6</v>
      </c>
      <c r="R8">
        <v>0</v>
      </c>
      <c r="S8">
        <v>3.05</v>
      </c>
      <c r="T8">
        <v>7.15</v>
      </c>
      <c r="U8">
        <v>2.38</v>
      </c>
      <c r="V8">
        <v>2.38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2.56</v>
      </c>
      <c r="AD8">
        <v>9.42</v>
      </c>
      <c r="AE8">
        <v>9.42</v>
      </c>
      <c r="AF8">
        <v>1.73</v>
      </c>
    </row>
    <row r="9" spans="1:32">
      <c r="A9" t="s">
        <v>51</v>
      </c>
      <c r="B9" s="75">
        <v>225.17</v>
      </c>
      <c r="C9" s="75">
        <v>74.400000000000006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111.43</v>
      </c>
      <c r="J9">
        <v>270.73</v>
      </c>
      <c r="K9">
        <v>100.83</v>
      </c>
      <c r="L9">
        <v>2.63</v>
      </c>
      <c r="M9">
        <v>12.4</v>
      </c>
      <c r="N9" s="135">
        <v>0</v>
      </c>
      <c r="O9" s="135">
        <v>0</v>
      </c>
      <c r="P9" s="135">
        <v>0</v>
      </c>
      <c r="Q9">
        <v>2.6</v>
      </c>
      <c r="R9">
        <v>0</v>
      </c>
      <c r="S9">
        <v>3.05</v>
      </c>
      <c r="T9">
        <v>6.82</v>
      </c>
      <c r="U9">
        <v>2.27</v>
      </c>
      <c r="V9">
        <v>2.2799999999999998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2.7</v>
      </c>
      <c r="AD9">
        <v>4.72</v>
      </c>
      <c r="AE9">
        <v>4.72</v>
      </c>
      <c r="AF9">
        <v>1.73</v>
      </c>
    </row>
    <row r="10" spans="1:32">
      <c r="A10" t="s">
        <v>52</v>
      </c>
      <c r="B10" s="75">
        <v>225.17</v>
      </c>
      <c r="C10" s="75">
        <v>74.400000000000006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111.43</v>
      </c>
      <c r="J10">
        <v>270.73</v>
      </c>
      <c r="K10">
        <v>100.83</v>
      </c>
      <c r="L10">
        <v>2.63</v>
      </c>
      <c r="M10">
        <v>12.37</v>
      </c>
      <c r="N10" s="135">
        <v>0</v>
      </c>
      <c r="O10" s="135">
        <v>0</v>
      </c>
      <c r="P10" s="135">
        <v>0</v>
      </c>
      <c r="Q10">
        <v>2.6</v>
      </c>
      <c r="R10">
        <v>0</v>
      </c>
      <c r="S10">
        <v>3.05</v>
      </c>
      <c r="T10">
        <v>7.14</v>
      </c>
      <c r="U10">
        <v>2.38</v>
      </c>
      <c r="V10">
        <v>2.37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1.52</v>
      </c>
      <c r="AD10">
        <v>4.72</v>
      </c>
      <c r="AE10">
        <v>4.72</v>
      </c>
      <c r="AF10">
        <v>1.73</v>
      </c>
    </row>
    <row r="11" spans="1:32">
      <c r="A11" t="s">
        <v>53</v>
      </c>
      <c r="B11" s="75">
        <v>225.17</v>
      </c>
      <c r="C11" s="75">
        <v>74.400000000000006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111.43</v>
      </c>
      <c r="J11">
        <v>270.73</v>
      </c>
      <c r="K11">
        <v>100.83</v>
      </c>
      <c r="L11">
        <v>2.5499999999999998</v>
      </c>
      <c r="M11">
        <v>12.26</v>
      </c>
      <c r="N11" s="135">
        <v>0</v>
      </c>
      <c r="O11" s="135">
        <v>0</v>
      </c>
      <c r="P11" s="135">
        <v>0</v>
      </c>
      <c r="Q11">
        <v>2.2999999999999998</v>
      </c>
      <c r="R11">
        <v>0</v>
      </c>
      <c r="S11">
        <v>2.96</v>
      </c>
      <c r="T11">
        <v>7.32</v>
      </c>
      <c r="U11">
        <v>2.44</v>
      </c>
      <c r="V11">
        <v>2.4300000000000002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1.6</v>
      </c>
      <c r="AD11">
        <v>4.74</v>
      </c>
      <c r="AE11">
        <v>4.74</v>
      </c>
      <c r="AF11">
        <v>1.73</v>
      </c>
    </row>
    <row r="12" spans="1:32">
      <c r="A12" t="s">
        <v>54</v>
      </c>
      <c r="B12" s="75">
        <v>225.17</v>
      </c>
      <c r="C12" s="75">
        <v>74.400000000000006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111.43</v>
      </c>
      <c r="J12">
        <v>270.73</v>
      </c>
      <c r="K12">
        <v>100.83</v>
      </c>
      <c r="L12">
        <v>2.5499999999999998</v>
      </c>
      <c r="M12">
        <v>12.08</v>
      </c>
      <c r="N12" s="135">
        <v>0</v>
      </c>
      <c r="O12" s="135">
        <v>0</v>
      </c>
      <c r="P12" s="135">
        <v>0</v>
      </c>
      <c r="Q12">
        <v>2.2999999999999998</v>
      </c>
      <c r="R12">
        <v>0</v>
      </c>
      <c r="S12">
        <v>2.96</v>
      </c>
      <c r="T12">
        <v>8.06</v>
      </c>
      <c r="U12">
        <v>2.69</v>
      </c>
      <c r="V12">
        <v>2.69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1.71</v>
      </c>
      <c r="AD12">
        <v>4.72</v>
      </c>
      <c r="AE12">
        <v>4.72</v>
      </c>
      <c r="AF12">
        <v>1.73</v>
      </c>
    </row>
    <row r="13" spans="1:32">
      <c r="A13" t="s">
        <v>55</v>
      </c>
      <c r="B13" s="75">
        <v>225.17</v>
      </c>
      <c r="C13" s="75">
        <v>74.400000000000006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111.43</v>
      </c>
      <c r="J13">
        <v>270.73</v>
      </c>
      <c r="K13">
        <v>100.83</v>
      </c>
      <c r="L13">
        <v>2.5499999999999998</v>
      </c>
      <c r="M13">
        <v>11.68</v>
      </c>
      <c r="N13" s="135">
        <v>0</v>
      </c>
      <c r="O13" s="135">
        <v>0</v>
      </c>
      <c r="P13" s="135">
        <v>0</v>
      </c>
      <c r="Q13">
        <v>2.2999999999999998</v>
      </c>
      <c r="R13">
        <v>0</v>
      </c>
      <c r="S13">
        <v>2.96</v>
      </c>
      <c r="T13">
        <v>8.09</v>
      </c>
      <c r="U13">
        <v>2.7</v>
      </c>
      <c r="V13">
        <v>2.69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1.79</v>
      </c>
      <c r="AD13">
        <v>4.67</v>
      </c>
      <c r="AE13">
        <v>4.67</v>
      </c>
      <c r="AF13">
        <v>1.73</v>
      </c>
    </row>
    <row r="14" spans="1:32">
      <c r="A14" t="s">
        <v>56</v>
      </c>
      <c r="B14" s="75">
        <v>225.17</v>
      </c>
      <c r="C14" s="75">
        <v>74.400000000000006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111.43</v>
      </c>
      <c r="J14">
        <v>270.73</v>
      </c>
      <c r="K14">
        <v>100.83</v>
      </c>
      <c r="L14">
        <v>2.5499999999999998</v>
      </c>
      <c r="M14">
        <v>11.27</v>
      </c>
      <c r="N14" s="135">
        <v>0</v>
      </c>
      <c r="O14" s="135">
        <v>0</v>
      </c>
      <c r="P14" s="135">
        <v>0</v>
      </c>
      <c r="Q14">
        <v>2.2999999999999998</v>
      </c>
      <c r="R14">
        <v>0</v>
      </c>
      <c r="S14">
        <v>2.96</v>
      </c>
      <c r="T14">
        <v>8.15</v>
      </c>
      <c r="U14">
        <v>2.72</v>
      </c>
      <c r="V14">
        <v>2.71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1.88</v>
      </c>
      <c r="AD14">
        <v>4.5999999999999996</v>
      </c>
      <c r="AE14">
        <v>4.5999999999999996</v>
      </c>
      <c r="AF14">
        <v>1.73</v>
      </c>
    </row>
    <row r="15" spans="1:32">
      <c r="A15" t="s">
        <v>57</v>
      </c>
      <c r="B15" s="75">
        <v>225.17</v>
      </c>
      <c r="C15" s="75">
        <v>74.400000000000006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111.43</v>
      </c>
      <c r="J15">
        <v>270.73</v>
      </c>
      <c r="K15">
        <v>100.83</v>
      </c>
      <c r="L15">
        <v>2.4700000000000002</v>
      </c>
      <c r="M15">
        <v>11.11</v>
      </c>
      <c r="N15" s="135">
        <v>0</v>
      </c>
      <c r="O15" s="135">
        <v>0</v>
      </c>
      <c r="P15" s="135">
        <v>0</v>
      </c>
      <c r="Q15">
        <v>2.2999999999999998</v>
      </c>
      <c r="R15">
        <v>0</v>
      </c>
      <c r="S15">
        <v>2.96</v>
      </c>
      <c r="T15">
        <v>8.43</v>
      </c>
      <c r="U15">
        <v>2.81</v>
      </c>
      <c r="V15">
        <v>2.81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1.9</v>
      </c>
      <c r="AD15">
        <v>4.7300000000000004</v>
      </c>
      <c r="AE15">
        <v>4.7300000000000004</v>
      </c>
      <c r="AF15">
        <v>1.73</v>
      </c>
    </row>
    <row r="16" spans="1:32">
      <c r="A16" t="s">
        <v>58</v>
      </c>
      <c r="B16" s="75">
        <v>225.17</v>
      </c>
      <c r="C16" s="75">
        <v>74.400000000000006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111.43</v>
      </c>
      <c r="J16">
        <v>270.73</v>
      </c>
      <c r="K16">
        <v>100.83</v>
      </c>
      <c r="L16">
        <v>2.4700000000000002</v>
      </c>
      <c r="M16">
        <v>11.07</v>
      </c>
      <c r="N16" s="135">
        <v>0</v>
      </c>
      <c r="O16" s="135">
        <v>0</v>
      </c>
      <c r="P16" s="135">
        <v>0</v>
      </c>
      <c r="Q16">
        <v>2.2999999999999998</v>
      </c>
      <c r="R16">
        <v>0</v>
      </c>
      <c r="S16">
        <v>2.96</v>
      </c>
      <c r="T16">
        <v>21.18</v>
      </c>
      <c r="U16">
        <v>7.06</v>
      </c>
      <c r="V16">
        <v>7.06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1.89</v>
      </c>
      <c r="AD16">
        <v>5.08</v>
      </c>
      <c r="AE16">
        <v>5.08</v>
      </c>
      <c r="AF16">
        <v>1.73</v>
      </c>
    </row>
    <row r="17" spans="1:32">
      <c r="A17" t="s">
        <v>59</v>
      </c>
      <c r="B17" s="75">
        <v>225.17</v>
      </c>
      <c r="C17" s="75">
        <v>74.400000000000006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111.43</v>
      </c>
      <c r="J17">
        <v>270.73</v>
      </c>
      <c r="K17">
        <v>100.83</v>
      </c>
      <c r="L17">
        <v>2.4700000000000002</v>
      </c>
      <c r="M17">
        <v>11.02</v>
      </c>
      <c r="N17" s="135">
        <v>0</v>
      </c>
      <c r="O17" s="135">
        <v>0</v>
      </c>
      <c r="P17" s="135">
        <v>0</v>
      </c>
      <c r="Q17">
        <v>2.2999999999999998</v>
      </c>
      <c r="R17">
        <v>0</v>
      </c>
      <c r="S17">
        <v>2.96</v>
      </c>
      <c r="T17">
        <v>21.1</v>
      </c>
      <c r="U17">
        <v>7.03</v>
      </c>
      <c r="V17">
        <v>7.05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4.0599999999999996</v>
      </c>
      <c r="AD17">
        <v>5.22</v>
      </c>
      <c r="AE17">
        <v>5.22</v>
      </c>
      <c r="AF17">
        <v>1.73</v>
      </c>
    </row>
    <row r="18" spans="1:32">
      <c r="A18" t="s">
        <v>60</v>
      </c>
      <c r="B18" s="75">
        <v>225.17</v>
      </c>
      <c r="C18" s="75">
        <v>74.400000000000006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111.43</v>
      </c>
      <c r="J18">
        <v>270.73</v>
      </c>
      <c r="K18">
        <v>100.83</v>
      </c>
      <c r="L18">
        <v>2.4700000000000002</v>
      </c>
      <c r="M18">
        <v>12.3</v>
      </c>
      <c r="N18" s="135">
        <v>0</v>
      </c>
      <c r="O18" s="135">
        <v>0</v>
      </c>
      <c r="P18" s="135">
        <v>0</v>
      </c>
      <c r="Q18">
        <v>2.2999999999999998</v>
      </c>
      <c r="R18">
        <v>0</v>
      </c>
      <c r="S18">
        <v>2.96</v>
      </c>
      <c r="T18">
        <v>21.43</v>
      </c>
      <c r="U18">
        <v>7.14</v>
      </c>
      <c r="V18">
        <v>7.16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4.0999999999999996</v>
      </c>
      <c r="AD18">
        <v>5.34</v>
      </c>
      <c r="AE18">
        <v>5.34</v>
      </c>
      <c r="AF18">
        <v>1.73</v>
      </c>
    </row>
    <row r="19" spans="1:32">
      <c r="A19" t="s">
        <v>61</v>
      </c>
      <c r="B19" s="75">
        <v>225.17</v>
      </c>
      <c r="C19" s="75">
        <v>74.400000000000006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111.43</v>
      </c>
      <c r="J19">
        <v>270.73</v>
      </c>
      <c r="K19">
        <v>100.83</v>
      </c>
      <c r="L19">
        <v>2.4700000000000002</v>
      </c>
      <c r="M19">
        <v>14.75</v>
      </c>
      <c r="N19" s="135">
        <v>0</v>
      </c>
      <c r="O19" s="135">
        <v>0</v>
      </c>
      <c r="P19" s="135">
        <v>0</v>
      </c>
      <c r="Q19">
        <v>2.2999999999999998</v>
      </c>
      <c r="R19">
        <v>0</v>
      </c>
      <c r="S19">
        <v>2.96</v>
      </c>
      <c r="T19">
        <v>22.13</v>
      </c>
      <c r="U19">
        <v>7.38</v>
      </c>
      <c r="V19">
        <v>7.38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4.13</v>
      </c>
      <c r="AD19">
        <v>18.78</v>
      </c>
      <c r="AE19">
        <v>18.78</v>
      </c>
      <c r="AF19">
        <v>1.73</v>
      </c>
    </row>
    <row r="20" spans="1:32">
      <c r="A20" t="s">
        <v>62</v>
      </c>
      <c r="B20" s="75">
        <v>225.17</v>
      </c>
      <c r="C20" s="75">
        <v>74.400000000000006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111.43</v>
      </c>
      <c r="J20">
        <v>270.73</v>
      </c>
      <c r="K20">
        <v>100.83</v>
      </c>
      <c r="L20">
        <v>2.4700000000000002</v>
      </c>
      <c r="M20">
        <v>15.08</v>
      </c>
      <c r="N20" s="135">
        <v>0</v>
      </c>
      <c r="O20" s="135">
        <v>0</v>
      </c>
      <c r="P20" s="135">
        <v>0</v>
      </c>
      <c r="Q20">
        <v>2.2999999999999998</v>
      </c>
      <c r="R20">
        <v>0</v>
      </c>
      <c r="S20">
        <v>2.96</v>
      </c>
      <c r="T20">
        <v>22.58</v>
      </c>
      <c r="U20">
        <v>7.53</v>
      </c>
      <c r="V20">
        <v>7.51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7.71</v>
      </c>
      <c r="AD20">
        <v>18.850000000000001</v>
      </c>
      <c r="AE20">
        <v>18.850000000000001</v>
      </c>
      <c r="AF20">
        <v>1.73</v>
      </c>
    </row>
    <row r="21" spans="1:32">
      <c r="A21" t="s">
        <v>63</v>
      </c>
      <c r="B21" s="75">
        <v>225.17</v>
      </c>
      <c r="C21" s="75">
        <v>74.400000000000006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111.43</v>
      </c>
      <c r="J21">
        <v>270.73</v>
      </c>
      <c r="K21">
        <v>100.83</v>
      </c>
      <c r="L21">
        <v>2.4700000000000002</v>
      </c>
      <c r="M21">
        <v>15.4</v>
      </c>
      <c r="N21" s="135">
        <v>0</v>
      </c>
      <c r="O21" s="135">
        <v>0</v>
      </c>
      <c r="P21" s="135">
        <v>0</v>
      </c>
      <c r="Q21">
        <v>2.2999999999999998</v>
      </c>
      <c r="R21">
        <v>0</v>
      </c>
      <c r="S21">
        <v>2.96</v>
      </c>
      <c r="T21">
        <v>33.65</v>
      </c>
      <c r="U21">
        <v>11.22</v>
      </c>
      <c r="V21">
        <v>11.2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7.53</v>
      </c>
      <c r="AD21">
        <v>18.91</v>
      </c>
      <c r="AE21">
        <v>18.91</v>
      </c>
      <c r="AF21">
        <v>1.73</v>
      </c>
    </row>
    <row r="22" spans="1:32">
      <c r="A22" t="s">
        <v>64</v>
      </c>
      <c r="B22" s="75">
        <v>225.17</v>
      </c>
      <c r="C22" s="75">
        <v>74.400000000000006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111.43</v>
      </c>
      <c r="J22">
        <v>270.73</v>
      </c>
      <c r="K22">
        <v>100.83</v>
      </c>
      <c r="L22">
        <v>2.4700000000000002</v>
      </c>
      <c r="M22">
        <v>15.77</v>
      </c>
      <c r="N22" s="135">
        <v>0</v>
      </c>
      <c r="O22" s="135">
        <v>0</v>
      </c>
      <c r="P22" s="135">
        <v>0</v>
      </c>
      <c r="Q22">
        <v>2.2999999999999998</v>
      </c>
      <c r="R22">
        <v>0</v>
      </c>
      <c r="S22">
        <v>2.96</v>
      </c>
      <c r="T22">
        <v>33.47</v>
      </c>
      <c r="U22">
        <v>11.16</v>
      </c>
      <c r="V22">
        <v>11.15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7.48</v>
      </c>
      <c r="AD22">
        <v>18.98</v>
      </c>
      <c r="AE22">
        <v>18.98</v>
      </c>
      <c r="AF22">
        <v>1.73</v>
      </c>
    </row>
    <row r="23" spans="1:32">
      <c r="A23" t="s">
        <v>65</v>
      </c>
      <c r="B23" s="75">
        <v>225.17</v>
      </c>
      <c r="C23" s="75">
        <v>74.400000000000006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111.43</v>
      </c>
      <c r="J23">
        <v>270.73</v>
      </c>
      <c r="K23">
        <v>100.83</v>
      </c>
      <c r="L23">
        <v>2.4700000000000002</v>
      </c>
      <c r="M23">
        <v>15.9</v>
      </c>
      <c r="N23" s="135">
        <v>0</v>
      </c>
      <c r="O23" s="135">
        <v>0</v>
      </c>
      <c r="P23" s="135">
        <v>0</v>
      </c>
      <c r="Q23">
        <v>2.2999999999999998</v>
      </c>
      <c r="R23">
        <v>0</v>
      </c>
      <c r="S23">
        <v>2.96</v>
      </c>
      <c r="T23">
        <v>33.4</v>
      </c>
      <c r="U23">
        <v>11.13</v>
      </c>
      <c r="V23">
        <v>11.15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7.38</v>
      </c>
      <c r="AD23">
        <v>18.53</v>
      </c>
      <c r="AE23">
        <v>18.53</v>
      </c>
      <c r="AF23">
        <v>1.73</v>
      </c>
    </row>
    <row r="24" spans="1:32">
      <c r="A24" t="s">
        <v>66</v>
      </c>
      <c r="B24" s="75">
        <v>225.17</v>
      </c>
      <c r="C24" s="75">
        <v>74.400000000000006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111.43</v>
      </c>
      <c r="J24">
        <v>270.73</v>
      </c>
      <c r="K24">
        <v>100.83</v>
      </c>
      <c r="L24">
        <v>2.4700000000000002</v>
      </c>
      <c r="M24">
        <v>16.04</v>
      </c>
      <c r="N24" s="135">
        <v>0</v>
      </c>
      <c r="O24" s="135">
        <v>0</v>
      </c>
      <c r="P24" s="135">
        <v>0</v>
      </c>
      <c r="Q24">
        <v>2.2999999999999998</v>
      </c>
      <c r="R24">
        <v>0</v>
      </c>
      <c r="S24">
        <v>2.96</v>
      </c>
      <c r="T24">
        <v>33.35</v>
      </c>
      <c r="U24">
        <v>11.12</v>
      </c>
      <c r="V24">
        <v>11.11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7.18</v>
      </c>
      <c r="AD24">
        <v>18.11</v>
      </c>
      <c r="AE24">
        <v>18.11</v>
      </c>
      <c r="AF24">
        <v>1.73</v>
      </c>
    </row>
    <row r="25" spans="1:32">
      <c r="A25" t="s">
        <v>67</v>
      </c>
      <c r="B25" s="75">
        <v>225.17</v>
      </c>
      <c r="C25" s="75">
        <v>74.400000000000006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111.43</v>
      </c>
      <c r="J25">
        <v>270.73</v>
      </c>
      <c r="K25">
        <v>100.83</v>
      </c>
      <c r="L25">
        <v>2.4700000000000002</v>
      </c>
      <c r="M25">
        <v>16.11</v>
      </c>
      <c r="N25" s="135">
        <v>0</v>
      </c>
      <c r="O25" s="135">
        <v>0</v>
      </c>
      <c r="P25" s="135">
        <v>0</v>
      </c>
      <c r="Q25">
        <v>2.2999999999999998</v>
      </c>
      <c r="R25">
        <v>0</v>
      </c>
      <c r="S25">
        <v>2.96</v>
      </c>
      <c r="T25">
        <v>33.31</v>
      </c>
      <c r="U25">
        <v>11.1</v>
      </c>
      <c r="V25">
        <v>11.11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7.06</v>
      </c>
      <c r="AD25">
        <v>17.64</v>
      </c>
      <c r="AE25">
        <v>17.64</v>
      </c>
      <c r="AF25">
        <v>1.73</v>
      </c>
    </row>
    <row r="26" spans="1:32">
      <c r="A26" t="s">
        <v>68</v>
      </c>
      <c r="B26" s="75">
        <v>225.17</v>
      </c>
      <c r="C26" s="75">
        <v>74.400000000000006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111.43</v>
      </c>
      <c r="J26">
        <v>270.73</v>
      </c>
      <c r="K26">
        <v>100.83</v>
      </c>
      <c r="L26">
        <v>2.4700000000000002</v>
      </c>
      <c r="M26">
        <v>16.239999999999998</v>
      </c>
      <c r="N26" s="135">
        <v>0</v>
      </c>
      <c r="O26" s="135">
        <v>0</v>
      </c>
      <c r="P26" s="135">
        <v>0</v>
      </c>
      <c r="Q26">
        <v>2.2999999999999998</v>
      </c>
      <c r="R26">
        <v>0</v>
      </c>
      <c r="S26">
        <v>2.96</v>
      </c>
      <c r="T26">
        <v>33.229999999999997</v>
      </c>
      <c r="U26">
        <v>11.08</v>
      </c>
      <c r="V26">
        <v>11.07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4.8899999999999997</v>
      </c>
      <c r="AD26">
        <v>17.03</v>
      </c>
      <c r="AE26">
        <v>17.03</v>
      </c>
      <c r="AF26">
        <v>1.73</v>
      </c>
    </row>
    <row r="27" spans="1:32">
      <c r="A27" t="s">
        <v>69</v>
      </c>
      <c r="B27" s="75">
        <v>225.17</v>
      </c>
      <c r="C27" s="75">
        <v>74.400000000000006</v>
      </c>
      <c r="D27" s="135">
        <f t="shared" si="0"/>
        <v>9.93</v>
      </c>
      <c r="E27" s="75"/>
      <c r="F27" s="78">
        <v>0</v>
      </c>
      <c r="G27" s="78">
        <v>0</v>
      </c>
      <c r="H27" s="78">
        <v>0</v>
      </c>
      <c r="I27">
        <v>111.43</v>
      </c>
      <c r="J27">
        <v>270.73</v>
      </c>
      <c r="K27">
        <v>100.83</v>
      </c>
      <c r="L27">
        <v>2.4</v>
      </c>
      <c r="M27">
        <v>16.690000000000001</v>
      </c>
      <c r="N27" s="135">
        <v>0</v>
      </c>
      <c r="O27" s="135">
        <v>9.93</v>
      </c>
      <c r="P27" s="135">
        <v>0</v>
      </c>
      <c r="Q27">
        <v>2.2999999999999998</v>
      </c>
      <c r="R27">
        <v>0</v>
      </c>
      <c r="S27">
        <v>2.96</v>
      </c>
      <c r="T27">
        <v>33.35</v>
      </c>
      <c r="U27">
        <v>11.12</v>
      </c>
      <c r="V27">
        <v>11.11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4.83</v>
      </c>
      <c r="AD27">
        <v>16.62</v>
      </c>
      <c r="AE27">
        <v>16.62</v>
      </c>
      <c r="AF27">
        <v>1.73</v>
      </c>
    </row>
    <row r="28" spans="1:32">
      <c r="A28" t="s">
        <v>70</v>
      </c>
      <c r="B28" s="75">
        <v>225.17</v>
      </c>
      <c r="C28" s="75">
        <v>74.400000000000006</v>
      </c>
      <c r="D28" s="135">
        <f t="shared" si="0"/>
        <v>20.73</v>
      </c>
      <c r="E28" s="75"/>
      <c r="F28" s="78">
        <v>0</v>
      </c>
      <c r="G28" s="78">
        <v>0</v>
      </c>
      <c r="H28" s="78">
        <v>0</v>
      </c>
      <c r="I28">
        <v>111.43</v>
      </c>
      <c r="J28">
        <v>270.73</v>
      </c>
      <c r="K28">
        <v>100.83</v>
      </c>
      <c r="L28">
        <v>2.4</v>
      </c>
      <c r="M28">
        <v>17.100000000000001</v>
      </c>
      <c r="N28" s="135">
        <v>3</v>
      </c>
      <c r="O28" s="135">
        <v>14.93</v>
      </c>
      <c r="P28" s="135">
        <v>2.8</v>
      </c>
      <c r="Q28">
        <v>2.2999999999999998</v>
      </c>
      <c r="R28">
        <v>0</v>
      </c>
      <c r="S28">
        <v>2.96</v>
      </c>
      <c r="T28">
        <v>33.56</v>
      </c>
      <c r="U28">
        <v>11.19</v>
      </c>
      <c r="V28">
        <v>11.19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4.74</v>
      </c>
      <c r="AD28">
        <v>16.2</v>
      </c>
      <c r="AE28">
        <v>16.2</v>
      </c>
      <c r="AF28">
        <v>1.73</v>
      </c>
    </row>
    <row r="29" spans="1:32">
      <c r="A29" t="s">
        <v>71</v>
      </c>
      <c r="B29" s="75">
        <v>225.17</v>
      </c>
      <c r="C29" s="75">
        <v>86.83</v>
      </c>
      <c r="D29" s="135">
        <f t="shared" si="0"/>
        <v>41.6</v>
      </c>
      <c r="E29" s="75"/>
      <c r="F29" s="78">
        <v>0</v>
      </c>
      <c r="G29" s="78">
        <v>0</v>
      </c>
      <c r="H29" s="78">
        <v>0</v>
      </c>
      <c r="I29">
        <v>111.43</v>
      </c>
      <c r="J29">
        <v>270.73</v>
      </c>
      <c r="K29">
        <v>100.83</v>
      </c>
      <c r="L29">
        <v>2.4</v>
      </c>
      <c r="M29">
        <v>18.920000000000002</v>
      </c>
      <c r="N29" s="135">
        <v>9.7899999999999991</v>
      </c>
      <c r="O29" s="135">
        <v>22.77</v>
      </c>
      <c r="P29" s="135">
        <v>9.0399999999999991</v>
      </c>
      <c r="Q29">
        <v>2.2999999999999998</v>
      </c>
      <c r="R29">
        <v>0.02</v>
      </c>
      <c r="S29">
        <v>2.96</v>
      </c>
      <c r="T29">
        <v>36.44</v>
      </c>
      <c r="U29">
        <v>12.15</v>
      </c>
      <c r="V29">
        <v>12.14</v>
      </c>
      <c r="W29">
        <v>0</v>
      </c>
      <c r="X29">
        <v>0</v>
      </c>
      <c r="Y29">
        <v>0.13</v>
      </c>
      <c r="Z29">
        <v>0</v>
      </c>
      <c r="AA29">
        <v>1.33</v>
      </c>
      <c r="AB29">
        <v>0.67</v>
      </c>
      <c r="AC29">
        <v>4.63</v>
      </c>
      <c r="AD29">
        <v>19.850000000000001</v>
      </c>
      <c r="AE29">
        <v>19.850000000000001</v>
      </c>
      <c r="AF29">
        <v>1.73</v>
      </c>
    </row>
    <row r="30" spans="1:32">
      <c r="A30" t="s">
        <v>72</v>
      </c>
      <c r="B30" s="75">
        <v>225.17</v>
      </c>
      <c r="C30" s="75">
        <v>86.83</v>
      </c>
      <c r="D30" s="135">
        <f t="shared" si="0"/>
        <v>59.68</v>
      </c>
      <c r="E30" s="75"/>
      <c r="F30" s="78">
        <v>0</v>
      </c>
      <c r="G30" s="78">
        <v>0</v>
      </c>
      <c r="H30" s="78">
        <v>0</v>
      </c>
      <c r="I30">
        <v>111.43</v>
      </c>
      <c r="J30">
        <v>270.73</v>
      </c>
      <c r="K30">
        <v>100.83</v>
      </c>
      <c r="L30">
        <v>2.4</v>
      </c>
      <c r="M30">
        <v>18.39</v>
      </c>
      <c r="N30" s="135">
        <v>14.26</v>
      </c>
      <c r="O30" s="135">
        <v>31.36</v>
      </c>
      <c r="P30" s="135">
        <v>14.06</v>
      </c>
      <c r="Q30">
        <v>2.2999999999999998</v>
      </c>
      <c r="R30">
        <v>5.5</v>
      </c>
      <c r="S30">
        <v>2.96</v>
      </c>
      <c r="T30">
        <v>35.479999999999997</v>
      </c>
      <c r="U30">
        <v>11.83</v>
      </c>
      <c r="V30">
        <v>11.82</v>
      </c>
      <c r="W30">
        <v>0.51</v>
      </c>
      <c r="X30">
        <v>0.1</v>
      </c>
      <c r="Y30">
        <v>0.08</v>
      </c>
      <c r="Z30">
        <v>0</v>
      </c>
      <c r="AA30">
        <v>4.67</v>
      </c>
      <c r="AB30">
        <v>2.33</v>
      </c>
      <c r="AC30">
        <v>4.5199999999999996</v>
      </c>
      <c r="AD30">
        <v>19.440000000000001</v>
      </c>
      <c r="AE30">
        <v>19.440000000000001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79.55</v>
      </c>
      <c r="E31" s="75"/>
      <c r="F31" s="78">
        <v>0.13</v>
      </c>
      <c r="G31" s="78">
        <v>0.13</v>
      </c>
      <c r="H31" s="78">
        <v>0.14000000000000001</v>
      </c>
      <c r="I31">
        <v>111.43</v>
      </c>
      <c r="J31">
        <v>270.73</v>
      </c>
      <c r="K31">
        <v>100.83</v>
      </c>
      <c r="L31">
        <v>2.4</v>
      </c>
      <c r="M31">
        <v>17.899999999999999</v>
      </c>
      <c r="N31" s="135">
        <v>24.33</v>
      </c>
      <c r="O31" s="135">
        <v>31.97</v>
      </c>
      <c r="P31" s="135">
        <v>23.25</v>
      </c>
      <c r="Q31">
        <v>2.4500000000000002</v>
      </c>
      <c r="R31">
        <v>13.26</v>
      </c>
      <c r="S31">
        <v>2.96</v>
      </c>
      <c r="T31">
        <v>34.619999999999997</v>
      </c>
      <c r="U31">
        <v>11.54</v>
      </c>
      <c r="V31">
        <v>11.55</v>
      </c>
      <c r="W31">
        <v>4.53</v>
      </c>
      <c r="X31">
        <v>0.9</v>
      </c>
      <c r="Y31">
        <v>0.72</v>
      </c>
      <c r="Z31">
        <v>1.3</v>
      </c>
      <c r="AA31">
        <v>4.67</v>
      </c>
      <c r="AB31">
        <v>2.33</v>
      </c>
      <c r="AC31">
        <v>4.4400000000000004</v>
      </c>
      <c r="AD31">
        <v>19.07</v>
      </c>
      <c r="AE31">
        <v>19.07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79.55</v>
      </c>
      <c r="E32" s="75"/>
      <c r="F32" s="78">
        <v>0.48</v>
      </c>
      <c r="G32" s="78">
        <v>0.48</v>
      </c>
      <c r="H32" s="78">
        <v>0.49</v>
      </c>
      <c r="I32">
        <v>111.43</v>
      </c>
      <c r="J32">
        <v>270.73</v>
      </c>
      <c r="K32">
        <v>100.83</v>
      </c>
      <c r="L32">
        <v>2.4</v>
      </c>
      <c r="M32">
        <v>17.43</v>
      </c>
      <c r="N32" s="135">
        <v>26.51</v>
      </c>
      <c r="O32" s="135">
        <v>26.52</v>
      </c>
      <c r="P32" s="135">
        <v>26.52</v>
      </c>
      <c r="Q32">
        <v>2.4500000000000002</v>
      </c>
      <c r="R32">
        <v>20.82</v>
      </c>
      <c r="S32">
        <v>2.96</v>
      </c>
      <c r="T32">
        <v>24.33</v>
      </c>
      <c r="U32">
        <v>8.11</v>
      </c>
      <c r="V32">
        <v>8.1</v>
      </c>
      <c r="W32">
        <v>13.47</v>
      </c>
      <c r="X32">
        <v>2.69</v>
      </c>
      <c r="Y32">
        <v>3.09</v>
      </c>
      <c r="Z32">
        <v>4.01</v>
      </c>
      <c r="AA32">
        <v>6</v>
      </c>
      <c r="AB32">
        <v>3</v>
      </c>
      <c r="AC32">
        <v>4.32</v>
      </c>
      <c r="AD32">
        <v>18.71</v>
      </c>
      <c r="AE32">
        <v>18.71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79.55</v>
      </c>
      <c r="E33" s="75"/>
      <c r="F33" s="78">
        <v>1.22</v>
      </c>
      <c r="G33" s="78">
        <v>1.22</v>
      </c>
      <c r="H33" s="78">
        <v>1.25</v>
      </c>
      <c r="I33">
        <v>111.43</v>
      </c>
      <c r="J33">
        <v>270.73</v>
      </c>
      <c r="K33">
        <v>100.83</v>
      </c>
      <c r="L33">
        <v>2.5099999999999998</v>
      </c>
      <c r="M33">
        <v>16.850000000000001</v>
      </c>
      <c r="N33" s="135">
        <v>26.51</v>
      </c>
      <c r="O33" s="135">
        <v>26.52</v>
      </c>
      <c r="P33" s="135">
        <v>26.52</v>
      </c>
      <c r="Q33">
        <v>2.4500000000000002</v>
      </c>
      <c r="R33">
        <v>28.15</v>
      </c>
      <c r="S33">
        <v>2.96</v>
      </c>
      <c r="T33">
        <v>24.14</v>
      </c>
      <c r="U33">
        <v>8.0500000000000007</v>
      </c>
      <c r="V33">
        <v>8.0299999999999994</v>
      </c>
      <c r="W33">
        <v>28.7</v>
      </c>
      <c r="X33">
        <v>5.74</v>
      </c>
      <c r="Y33">
        <v>7.3</v>
      </c>
      <c r="Z33">
        <v>7.41</v>
      </c>
      <c r="AA33">
        <v>10.67</v>
      </c>
      <c r="AB33">
        <v>5.33</v>
      </c>
      <c r="AC33">
        <v>2.73</v>
      </c>
      <c r="AD33">
        <v>10.52</v>
      </c>
      <c r="AE33">
        <v>10.52</v>
      </c>
      <c r="AF33">
        <v>1.73</v>
      </c>
    </row>
    <row r="34" spans="1:32">
      <c r="A34" t="s">
        <v>76</v>
      </c>
      <c r="B34" s="75">
        <v>225.17</v>
      </c>
      <c r="C34" s="75">
        <v>86.83</v>
      </c>
      <c r="D34" s="135">
        <f t="shared" si="0"/>
        <v>79.55</v>
      </c>
      <c r="E34" s="75"/>
      <c r="F34" s="78">
        <v>2.29</v>
      </c>
      <c r="G34" s="78">
        <v>2.29</v>
      </c>
      <c r="H34" s="78">
        <v>2.35</v>
      </c>
      <c r="I34">
        <v>111.43</v>
      </c>
      <c r="J34">
        <v>270.73</v>
      </c>
      <c r="K34">
        <v>100.83</v>
      </c>
      <c r="L34">
        <v>2.5099999999999998</v>
      </c>
      <c r="M34">
        <v>16.18</v>
      </c>
      <c r="N34" s="135">
        <v>26.51</v>
      </c>
      <c r="O34" s="135">
        <v>26.52</v>
      </c>
      <c r="P34" s="135">
        <v>26.52</v>
      </c>
      <c r="Q34">
        <v>2.4500000000000002</v>
      </c>
      <c r="R34">
        <v>35.99</v>
      </c>
      <c r="S34">
        <v>2.96</v>
      </c>
      <c r="T34">
        <v>23.76</v>
      </c>
      <c r="U34">
        <v>7.92</v>
      </c>
      <c r="V34">
        <v>7.93</v>
      </c>
      <c r="W34">
        <v>46.28</v>
      </c>
      <c r="X34">
        <v>9.25</v>
      </c>
      <c r="Y34">
        <v>12.7</v>
      </c>
      <c r="Z34">
        <v>10.36</v>
      </c>
      <c r="AA34">
        <v>16</v>
      </c>
      <c r="AB34">
        <v>8</v>
      </c>
      <c r="AC34">
        <v>2.62</v>
      </c>
      <c r="AD34">
        <v>10.14</v>
      </c>
      <c r="AE34">
        <v>10.14</v>
      </c>
      <c r="AF34">
        <v>1.73</v>
      </c>
    </row>
    <row r="35" spans="1:32">
      <c r="A35" t="s">
        <v>77</v>
      </c>
      <c r="B35" s="75">
        <v>225.17</v>
      </c>
      <c r="C35" s="75">
        <v>86.83</v>
      </c>
      <c r="D35" s="135">
        <f t="shared" si="0"/>
        <v>86.1</v>
      </c>
      <c r="E35" s="75"/>
      <c r="F35" s="78">
        <v>3.39</v>
      </c>
      <c r="G35" s="78">
        <v>3.39</v>
      </c>
      <c r="H35" s="78">
        <v>3.47</v>
      </c>
      <c r="I35">
        <v>111.43</v>
      </c>
      <c r="J35">
        <v>270.73</v>
      </c>
      <c r="K35">
        <v>100.83</v>
      </c>
      <c r="L35">
        <v>2.5099999999999998</v>
      </c>
      <c r="M35">
        <v>16.07</v>
      </c>
      <c r="N35" s="135">
        <v>28.7</v>
      </c>
      <c r="O35" s="135">
        <v>28.7</v>
      </c>
      <c r="P35" s="135">
        <v>28.7</v>
      </c>
      <c r="Q35">
        <v>2.4500000000000002</v>
      </c>
      <c r="R35">
        <v>44.29</v>
      </c>
      <c r="S35">
        <v>2.96</v>
      </c>
      <c r="T35">
        <v>22.66</v>
      </c>
      <c r="U35">
        <v>7.55</v>
      </c>
      <c r="V35">
        <v>7.55</v>
      </c>
      <c r="W35">
        <v>64.73</v>
      </c>
      <c r="X35">
        <v>12.94</v>
      </c>
      <c r="Y35">
        <v>18.84</v>
      </c>
      <c r="Z35">
        <v>13.57</v>
      </c>
      <c r="AA35">
        <v>20.67</v>
      </c>
      <c r="AB35">
        <v>10.33</v>
      </c>
      <c r="AC35">
        <v>2.52</v>
      </c>
      <c r="AD35">
        <v>9.67</v>
      </c>
      <c r="AE35">
        <v>9.67</v>
      </c>
      <c r="AF35">
        <v>1.73</v>
      </c>
    </row>
    <row r="36" spans="1:32">
      <c r="A36" t="s">
        <v>78</v>
      </c>
      <c r="B36" s="75">
        <v>225.17</v>
      </c>
      <c r="C36" s="75">
        <v>86.83</v>
      </c>
      <c r="D36" s="135">
        <f t="shared" si="0"/>
        <v>86.1</v>
      </c>
      <c r="E36" s="75"/>
      <c r="F36" s="78">
        <v>4.3600000000000003</v>
      </c>
      <c r="G36" s="78">
        <v>4.3600000000000003</v>
      </c>
      <c r="H36" s="78">
        <v>4.46</v>
      </c>
      <c r="I36">
        <v>111.43</v>
      </c>
      <c r="J36">
        <v>270.73</v>
      </c>
      <c r="K36">
        <v>100.83</v>
      </c>
      <c r="L36">
        <v>2.5099999999999998</v>
      </c>
      <c r="M36">
        <v>16.059999999999999</v>
      </c>
      <c r="N36" s="135">
        <v>28.7</v>
      </c>
      <c r="O36" s="135">
        <v>28.7</v>
      </c>
      <c r="P36" s="135">
        <v>28.7</v>
      </c>
      <c r="Q36">
        <v>2.4500000000000002</v>
      </c>
      <c r="R36">
        <v>52.94</v>
      </c>
      <c r="S36">
        <v>2.96</v>
      </c>
      <c r="T36">
        <v>21.3</v>
      </c>
      <c r="U36">
        <v>7.1</v>
      </c>
      <c r="V36">
        <v>7.1</v>
      </c>
      <c r="W36">
        <v>83.68</v>
      </c>
      <c r="X36">
        <v>16.739999999999998</v>
      </c>
      <c r="Y36">
        <v>25.29</v>
      </c>
      <c r="Z36">
        <v>17.13</v>
      </c>
      <c r="AA36">
        <v>29.33</v>
      </c>
      <c r="AB36">
        <v>14.67</v>
      </c>
      <c r="AC36">
        <v>2.38</v>
      </c>
      <c r="AD36">
        <v>9.18</v>
      </c>
      <c r="AE36">
        <v>9.18</v>
      </c>
      <c r="AF36">
        <v>1.73</v>
      </c>
    </row>
    <row r="37" spans="1:32">
      <c r="A37" t="s">
        <v>79</v>
      </c>
      <c r="B37" s="75">
        <v>225.17</v>
      </c>
      <c r="C37" s="75">
        <v>86.83</v>
      </c>
      <c r="D37" s="135">
        <f t="shared" si="0"/>
        <v>86.1</v>
      </c>
      <c r="E37" s="75"/>
      <c r="F37" s="78">
        <v>5.5</v>
      </c>
      <c r="G37" s="78">
        <v>5.5</v>
      </c>
      <c r="H37" s="78">
        <v>5.65</v>
      </c>
      <c r="I37">
        <v>111.43</v>
      </c>
      <c r="J37">
        <v>270.73</v>
      </c>
      <c r="K37">
        <v>100.83</v>
      </c>
      <c r="L37">
        <v>2.71</v>
      </c>
      <c r="M37">
        <v>15.9</v>
      </c>
      <c r="N37" s="135">
        <v>28.7</v>
      </c>
      <c r="O37" s="135">
        <v>28.7</v>
      </c>
      <c r="P37" s="135">
        <v>28.7</v>
      </c>
      <c r="Q37">
        <v>2.4500000000000002</v>
      </c>
      <c r="R37">
        <v>60.9</v>
      </c>
      <c r="S37">
        <v>2.96</v>
      </c>
      <c r="T37">
        <v>19.579999999999998</v>
      </c>
      <c r="U37">
        <v>6.53</v>
      </c>
      <c r="V37">
        <v>6.51</v>
      </c>
      <c r="W37">
        <v>102.17</v>
      </c>
      <c r="X37">
        <v>20.43</v>
      </c>
      <c r="Y37">
        <v>32.36</v>
      </c>
      <c r="Z37">
        <v>20.74</v>
      </c>
      <c r="AA37">
        <v>36</v>
      </c>
      <c r="AB37">
        <v>18</v>
      </c>
      <c r="AC37">
        <v>2.33</v>
      </c>
      <c r="AD37">
        <v>9.16</v>
      </c>
      <c r="AE37">
        <v>9.16</v>
      </c>
      <c r="AF37">
        <v>1.73</v>
      </c>
    </row>
    <row r="38" spans="1:32">
      <c r="A38" t="s">
        <v>80</v>
      </c>
      <c r="B38" s="75">
        <v>225.17</v>
      </c>
      <c r="C38" s="75">
        <v>86.83</v>
      </c>
      <c r="D38" s="135">
        <f t="shared" si="0"/>
        <v>86.1</v>
      </c>
      <c r="E38" s="75"/>
      <c r="F38" s="78">
        <v>7</v>
      </c>
      <c r="G38" s="78">
        <v>7</v>
      </c>
      <c r="H38" s="78">
        <v>7.18</v>
      </c>
      <c r="I38">
        <v>111.43</v>
      </c>
      <c r="J38">
        <v>270.73</v>
      </c>
      <c r="K38">
        <v>100.83</v>
      </c>
      <c r="L38">
        <v>2.71</v>
      </c>
      <c r="M38">
        <v>15.86</v>
      </c>
      <c r="N38" s="135">
        <v>28.7</v>
      </c>
      <c r="O38" s="135">
        <v>28.7</v>
      </c>
      <c r="P38" s="135">
        <v>28.7</v>
      </c>
      <c r="Q38">
        <v>2.4500000000000002</v>
      </c>
      <c r="R38">
        <v>68.84</v>
      </c>
      <c r="S38">
        <v>2.96</v>
      </c>
      <c r="T38">
        <v>17.8</v>
      </c>
      <c r="U38">
        <v>5.93</v>
      </c>
      <c r="V38">
        <v>5.94</v>
      </c>
      <c r="W38">
        <v>119.42</v>
      </c>
      <c r="X38">
        <v>23.88</v>
      </c>
      <c r="Y38">
        <v>38.97</v>
      </c>
      <c r="Z38">
        <v>24.42</v>
      </c>
      <c r="AA38">
        <v>48.67</v>
      </c>
      <c r="AB38">
        <v>24.33</v>
      </c>
      <c r="AC38">
        <v>2.2999999999999998</v>
      </c>
      <c r="AD38">
        <v>9.16</v>
      </c>
      <c r="AE38">
        <v>9.16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86.1</v>
      </c>
      <c r="E39" s="75"/>
      <c r="F39" s="78">
        <v>8.5</v>
      </c>
      <c r="G39" s="78">
        <v>8.5</v>
      </c>
      <c r="H39" s="78">
        <v>8.7200000000000006</v>
      </c>
      <c r="I39">
        <v>111.43</v>
      </c>
      <c r="J39">
        <v>270.73</v>
      </c>
      <c r="K39">
        <v>100.83</v>
      </c>
      <c r="L39">
        <v>2.71</v>
      </c>
      <c r="M39">
        <v>15.53</v>
      </c>
      <c r="N39" s="135">
        <v>28.7</v>
      </c>
      <c r="O39" s="135">
        <v>28.7</v>
      </c>
      <c r="P39" s="135">
        <v>28.7</v>
      </c>
      <c r="Q39">
        <v>2.4500000000000002</v>
      </c>
      <c r="R39">
        <v>82.68</v>
      </c>
      <c r="S39">
        <v>2.96</v>
      </c>
      <c r="T39">
        <v>17</v>
      </c>
      <c r="U39">
        <v>5.67</v>
      </c>
      <c r="V39">
        <v>5.67</v>
      </c>
      <c r="W39">
        <v>136.56</v>
      </c>
      <c r="X39">
        <v>27.31</v>
      </c>
      <c r="Y39">
        <v>45.49</v>
      </c>
      <c r="Z39">
        <v>23.56</v>
      </c>
      <c r="AA39">
        <v>53.34</v>
      </c>
      <c r="AB39">
        <v>26.66</v>
      </c>
      <c r="AC39">
        <v>2.2599999999999998</v>
      </c>
      <c r="AD39">
        <v>9.19</v>
      </c>
      <c r="AE39">
        <v>9.19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86.1</v>
      </c>
      <c r="E40" s="75"/>
      <c r="F40" s="78">
        <v>9.48</v>
      </c>
      <c r="G40" s="78">
        <v>9.48</v>
      </c>
      <c r="H40" s="78">
        <v>9.7200000000000006</v>
      </c>
      <c r="I40">
        <v>111.43</v>
      </c>
      <c r="J40">
        <v>270.73</v>
      </c>
      <c r="K40">
        <v>100.83</v>
      </c>
      <c r="L40">
        <v>2.71</v>
      </c>
      <c r="M40">
        <v>15.49</v>
      </c>
      <c r="N40" s="135">
        <v>28.7</v>
      </c>
      <c r="O40" s="135">
        <v>28.7</v>
      </c>
      <c r="P40" s="135">
        <v>28.7</v>
      </c>
      <c r="Q40">
        <v>2.4500000000000002</v>
      </c>
      <c r="R40">
        <v>89.92</v>
      </c>
      <c r="S40">
        <v>2.96</v>
      </c>
      <c r="T40">
        <v>16.600000000000001</v>
      </c>
      <c r="U40">
        <v>5.53</v>
      </c>
      <c r="V40">
        <v>5.55</v>
      </c>
      <c r="W40">
        <v>152.31</v>
      </c>
      <c r="X40">
        <v>30.46</v>
      </c>
      <c r="Y40">
        <v>41.61</v>
      </c>
      <c r="Z40">
        <v>26.57</v>
      </c>
      <c r="AA40">
        <v>60.67</v>
      </c>
      <c r="AB40">
        <v>30.33</v>
      </c>
      <c r="AC40">
        <v>2.21</v>
      </c>
      <c r="AD40">
        <v>8.2200000000000006</v>
      </c>
      <c r="AE40">
        <v>8.2200000000000006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86.1</v>
      </c>
      <c r="E41" s="75"/>
      <c r="F41" s="78">
        <v>10.29</v>
      </c>
      <c r="G41" s="78">
        <v>10.29</v>
      </c>
      <c r="H41" s="78">
        <v>10.55</v>
      </c>
      <c r="I41">
        <v>111.43</v>
      </c>
      <c r="J41">
        <v>270.73</v>
      </c>
      <c r="K41">
        <v>100.83</v>
      </c>
      <c r="L41">
        <v>2.71</v>
      </c>
      <c r="M41">
        <v>15.41</v>
      </c>
      <c r="N41" s="135">
        <v>28.7</v>
      </c>
      <c r="O41" s="135">
        <v>28.7</v>
      </c>
      <c r="P41" s="135">
        <v>28.7</v>
      </c>
      <c r="Q41">
        <v>2.4500000000000002</v>
      </c>
      <c r="R41">
        <v>96.47</v>
      </c>
      <c r="S41">
        <v>2.96</v>
      </c>
      <c r="T41">
        <v>16.02</v>
      </c>
      <c r="U41">
        <v>5.34</v>
      </c>
      <c r="V41">
        <v>5.34</v>
      </c>
      <c r="W41">
        <v>166.97</v>
      </c>
      <c r="X41">
        <v>33.39</v>
      </c>
      <c r="Y41">
        <v>46.36</v>
      </c>
      <c r="Z41">
        <v>29.53</v>
      </c>
      <c r="AA41">
        <v>64.67</v>
      </c>
      <c r="AB41">
        <v>32.33</v>
      </c>
      <c r="AC41">
        <v>2.1800000000000002</v>
      </c>
      <c r="AD41">
        <v>8.84</v>
      </c>
      <c r="AE41">
        <v>8.84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86.1</v>
      </c>
      <c r="E42" s="75"/>
      <c r="F42" s="78">
        <v>11.06</v>
      </c>
      <c r="G42" s="78">
        <v>11.06</v>
      </c>
      <c r="H42" s="78">
        <v>11.33</v>
      </c>
      <c r="I42">
        <v>111.43</v>
      </c>
      <c r="J42">
        <v>270.73</v>
      </c>
      <c r="K42">
        <v>100.83</v>
      </c>
      <c r="L42">
        <v>2.71</v>
      </c>
      <c r="M42">
        <v>15.34</v>
      </c>
      <c r="N42" s="135">
        <v>28.7</v>
      </c>
      <c r="O42" s="135">
        <v>28.7</v>
      </c>
      <c r="P42" s="135">
        <v>28.7</v>
      </c>
      <c r="Q42">
        <v>2.4500000000000002</v>
      </c>
      <c r="R42">
        <v>102.59</v>
      </c>
      <c r="S42">
        <v>2.96</v>
      </c>
      <c r="T42">
        <v>15.85</v>
      </c>
      <c r="U42">
        <v>5.28</v>
      </c>
      <c r="V42">
        <v>5.29</v>
      </c>
      <c r="W42">
        <v>180.54</v>
      </c>
      <c r="X42">
        <v>36.11</v>
      </c>
      <c r="Y42">
        <v>50.68</v>
      </c>
      <c r="Z42">
        <v>32.76</v>
      </c>
      <c r="AA42">
        <v>68</v>
      </c>
      <c r="AB42">
        <v>34</v>
      </c>
      <c r="AC42">
        <v>2.2000000000000002</v>
      </c>
      <c r="AD42">
        <v>8.91</v>
      </c>
      <c r="AE42">
        <v>8.91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86.1</v>
      </c>
      <c r="E43" s="75"/>
      <c r="F43" s="78">
        <v>11.8</v>
      </c>
      <c r="G43" s="78">
        <v>11.8</v>
      </c>
      <c r="H43" s="78">
        <v>12.1</v>
      </c>
      <c r="I43">
        <v>111.43</v>
      </c>
      <c r="J43">
        <v>270.73</v>
      </c>
      <c r="K43">
        <v>100.83</v>
      </c>
      <c r="L43">
        <v>2.63</v>
      </c>
      <c r="M43">
        <v>15.26</v>
      </c>
      <c r="N43" s="135">
        <v>28.7</v>
      </c>
      <c r="O43" s="135">
        <v>28.7</v>
      </c>
      <c r="P43" s="135">
        <v>28.7</v>
      </c>
      <c r="Q43">
        <v>2.4500000000000002</v>
      </c>
      <c r="R43">
        <v>106.9</v>
      </c>
      <c r="S43">
        <v>2.96</v>
      </c>
      <c r="T43">
        <v>15.56</v>
      </c>
      <c r="U43">
        <v>5.19</v>
      </c>
      <c r="V43">
        <v>5.19</v>
      </c>
      <c r="W43">
        <v>192.53</v>
      </c>
      <c r="X43">
        <v>38.51</v>
      </c>
      <c r="Y43">
        <v>54.39</v>
      </c>
      <c r="Z43">
        <v>35.840000000000003</v>
      </c>
      <c r="AA43">
        <v>59.34</v>
      </c>
      <c r="AB43">
        <v>29.66</v>
      </c>
      <c r="AC43">
        <v>2.29</v>
      </c>
      <c r="AD43">
        <v>8.94</v>
      </c>
      <c r="AE43">
        <v>8.94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86.1</v>
      </c>
      <c r="E44" s="75"/>
      <c r="F44" s="78">
        <v>12.43</v>
      </c>
      <c r="G44" s="78">
        <v>12.43</v>
      </c>
      <c r="H44" s="78">
        <v>12.74</v>
      </c>
      <c r="I44">
        <v>111.43</v>
      </c>
      <c r="J44">
        <v>270.73</v>
      </c>
      <c r="K44">
        <v>100.83</v>
      </c>
      <c r="L44">
        <v>2.63</v>
      </c>
      <c r="M44">
        <v>14.96</v>
      </c>
      <c r="N44" s="135">
        <v>28.7</v>
      </c>
      <c r="O44" s="135">
        <v>28.7</v>
      </c>
      <c r="P44" s="135">
        <v>28.7</v>
      </c>
      <c r="Q44">
        <v>2.4500000000000002</v>
      </c>
      <c r="R44">
        <v>109.03</v>
      </c>
      <c r="S44">
        <v>2.96</v>
      </c>
      <c r="T44">
        <v>15.24</v>
      </c>
      <c r="U44">
        <v>5.08</v>
      </c>
      <c r="V44">
        <v>5.08</v>
      </c>
      <c r="W44">
        <v>202.93</v>
      </c>
      <c r="X44">
        <v>40.590000000000003</v>
      </c>
      <c r="Y44">
        <v>58.12</v>
      </c>
      <c r="Z44">
        <v>38.340000000000003</v>
      </c>
      <c r="AA44">
        <v>64.67</v>
      </c>
      <c r="AB44">
        <v>32.33</v>
      </c>
      <c r="AC44">
        <v>2.35</v>
      </c>
      <c r="AD44">
        <v>8.52</v>
      </c>
      <c r="AE44">
        <v>8.52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86.1</v>
      </c>
      <c r="E45" s="75"/>
      <c r="F45" s="78">
        <v>12.98</v>
      </c>
      <c r="G45" s="78">
        <v>12.98</v>
      </c>
      <c r="H45" s="78">
        <v>13.3</v>
      </c>
      <c r="I45">
        <v>111.43</v>
      </c>
      <c r="J45">
        <v>270.73</v>
      </c>
      <c r="K45">
        <v>100.83</v>
      </c>
      <c r="L45">
        <v>2.63</v>
      </c>
      <c r="M45">
        <v>14.76</v>
      </c>
      <c r="N45" s="135">
        <v>28.7</v>
      </c>
      <c r="O45" s="135">
        <v>28.7</v>
      </c>
      <c r="P45" s="135">
        <v>28.7</v>
      </c>
      <c r="Q45">
        <v>2.4500000000000002</v>
      </c>
      <c r="R45">
        <v>93.17</v>
      </c>
      <c r="S45">
        <v>2.96</v>
      </c>
      <c r="T45">
        <v>14.74</v>
      </c>
      <c r="U45">
        <v>4.91</v>
      </c>
      <c r="V45">
        <v>4.91</v>
      </c>
      <c r="W45">
        <v>212.22</v>
      </c>
      <c r="X45">
        <v>42.44</v>
      </c>
      <c r="Y45">
        <v>61.42</v>
      </c>
      <c r="Z45">
        <v>38.479999999999997</v>
      </c>
      <c r="AA45">
        <v>70</v>
      </c>
      <c r="AB45">
        <v>35</v>
      </c>
      <c r="AC45">
        <v>2.4</v>
      </c>
      <c r="AD45">
        <v>5.33</v>
      </c>
      <c r="AE45">
        <v>5.33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86.1</v>
      </c>
      <c r="E46" s="75"/>
      <c r="F46" s="78">
        <v>13.43</v>
      </c>
      <c r="G46" s="78">
        <v>13.43</v>
      </c>
      <c r="H46" s="78">
        <v>13.77</v>
      </c>
      <c r="I46">
        <v>111.43</v>
      </c>
      <c r="J46">
        <v>270.73</v>
      </c>
      <c r="K46">
        <v>100.83</v>
      </c>
      <c r="L46">
        <v>2.63</v>
      </c>
      <c r="M46">
        <v>19.82</v>
      </c>
      <c r="N46" s="135">
        <v>28.7</v>
      </c>
      <c r="O46" s="135">
        <v>28.7</v>
      </c>
      <c r="P46" s="135">
        <v>28.7</v>
      </c>
      <c r="Q46">
        <v>2.4500000000000002</v>
      </c>
      <c r="R46">
        <v>97.22</v>
      </c>
      <c r="S46">
        <v>2.96</v>
      </c>
      <c r="T46">
        <v>14.4</v>
      </c>
      <c r="U46">
        <v>4.8</v>
      </c>
      <c r="V46">
        <v>4.79</v>
      </c>
      <c r="W46">
        <v>220.49</v>
      </c>
      <c r="X46">
        <v>44.1</v>
      </c>
      <c r="Y46">
        <v>63.97</v>
      </c>
      <c r="Z46">
        <v>39.909999999999997</v>
      </c>
      <c r="AA46">
        <v>75.34</v>
      </c>
      <c r="AB46">
        <v>37.659999999999997</v>
      </c>
      <c r="AC46">
        <v>2.41</v>
      </c>
      <c r="AD46">
        <v>5.25</v>
      </c>
      <c r="AE46">
        <v>5.25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86.1</v>
      </c>
      <c r="E47" s="75"/>
      <c r="F47" s="78">
        <v>13.77</v>
      </c>
      <c r="G47" s="78">
        <v>13.77</v>
      </c>
      <c r="H47" s="78">
        <v>14.11</v>
      </c>
      <c r="I47">
        <v>111.43</v>
      </c>
      <c r="J47">
        <v>270.73</v>
      </c>
      <c r="K47">
        <v>100.83</v>
      </c>
      <c r="L47">
        <v>2.63</v>
      </c>
      <c r="M47">
        <v>19.739999999999998</v>
      </c>
      <c r="N47" s="135">
        <v>28.7</v>
      </c>
      <c r="O47" s="135">
        <v>28.7</v>
      </c>
      <c r="P47" s="135">
        <v>28.7</v>
      </c>
      <c r="Q47">
        <v>2.6</v>
      </c>
      <c r="R47">
        <v>100.87</v>
      </c>
      <c r="S47">
        <v>2.96</v>
      </c>
      <c r="T47">
        <v>7.63</v>
      </c>
      <c r="U47">
        <v>2.54</v>
      </c>
      <c r="V47">
        <v>2.5499999999999998</v>
      </c>
      <c r="W47">
        <v>225</v>
      </c>
      <c r="X47">
        <v>45</v>
      </c>
      <c r="Y47">
        <v>66.08</v>
      </c>
      <c r="Z47">
        <v>41.48</v>
      </c>
      <c r="AA47">
        <v>78.67</v>
      </c>
      <c r="AB47">
        <v>39.33</v>
      </c>
      <c r="AC47">
        <v>2.42</v>
      </c>
      <c r="AD47">
        <v>5.21</v>
      </c>
      <c r="AE47">
        <v>5.21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86.1</v>
      </c>
      <c r="E48" s="75"/>
      <c r="F48" s="78">
        <v>14.09</v>
      </c>
      <c r="G48" s="78">
        <v>14.09</v>
      </c>
      <c r="H48" s="78">
        <v>14.44</v>
      </c>
      <c r="I48">
        <v>111.43</v>
      </c>
      <c r="J48">
        <v>270.73</v>
      </c>
      <c r="K48">
        <v>100.83</v>
      </c>
      <c r="L48">
        <v>2.63</v>
      </c>
      <c r="M48">
        <v>19.68</v>
      </c>
      <c r="N48" s="135">
        <v>28.7</v>
      </c>
      <c r="O48" s="135">
        <v>28.7</v>
      </c>
      <c r="P48" s="135">
        <v>28.7</v>
      </c>
      <c r="Q48">
        <v>2.6</v>
      </c>
      <c r="R48">
        <v>104.12</v>
      </c>
      <c r="S48">
        <v>2.96</v>
      </c>
      <c r="T48">
        <v>7.16</v>
      </c>
      <c r="U48">
        <v>2.39</v>
      </c>
      <c r="V48">
        <v>2.38</v>
      </c>
      <c r="W48">
        <v>225</v>
      </c>
      <c r="X48">
        <v>45</v>
      </c>
      <c r="Y48">
        <v>68.06</v>
      </c>
      <c r="Z48">
        <v>43.31</v>
      </c>
      <c r="AA48">
        <v>78.67</v>
      </c>
      <c r="AB48">
        <v>39.33</v>
      </c>
      <c r="AC48">
        <v>2.42</v>
      </c>
      <c r="AD48">
        <v>5.16</v>
      </c>
      <c r="AE48">
        <v>5.16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86.1</v>
      </c>
      <c r="E49" s="75"/>
      <c r="F49" s="78">
        <v>14.37</v>
      </c>
      <c r="G49" s="78">
        <v>14.37</v>
      </c>
      <c r="H49" s="78">
        <v>14.74</v>
      </c>
      <c r="I49">
        <v>111.43</v>
      </c>
      <c r="J49">
        <v>270.73</v>
      </c>
      <c r="K49">
        <v>100.83</v>
      </c>
      <c r="L49">
        <v>2.63</v>
      </c>
      <c r="M49">
        <v>19.809999999999999</v>
      </c>
      <c r="N49" s="135">
        <v>28.7</v>
      </c>
      <c r="O49" s="135">
        <v>28.7</v>
      </c>
      <c r="P49" s="135">
        <v>28.7</v>
      </c>
      <c r="Q49">
        <v>2.6</v>
      </c>
      <c r="R49">
        <v>107.12</v>
      </c>
      <c r="S49">
        <v>2.96</v>
      </c>
      <c r="T49">
        <v>6.63</v>
      </c>
      <c r="U49">
        <v>2.21</v>
      </c>
      <c r="V49">
        <v>2.21</v>
      </c>
      <c r="W49">
        <v>225</v>
      </c>
      <c r="X49">
        <v>45</v>
      </c>
      <c r="Y49">
        <v>69.59</v>
      </c>
      <c r="Z49">
        <v>45.02</v>
      </c>
      <c r="AA49">
        <v>78.67</v>
      </c>
      <c r="AB49">
        <v>39.33</v>
      </c>
      <c r="AC49">
        <v>2.25</v>
      </c>
      <c r="AD49">
        <v>5.1100000000000003</v>
      </c>
      <c r="AE49">
        <v>5.1100000000000003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86.1</v>
      </c>
      <c r="E50" s="75"/>
      <c r="F50" s="78">
        <v>13.53</v>
      </c>
      <c r="G50" s="78">
        <v>13.53</v>
      </c>
      <c r="H50" s="78">
        <v>13.87</v>
      </c>
      <c r="I50">
        <v>111.43</v>
      </c>
      <c r="J50">
        <v>270.73</v>
      </c>
      <c r="K50">
        <v>100.83</v>
      </c>
      <c r="L50">
        <v>2.63</v>
      </c>
      <c r="M50">
        <v>19.55</v>
      </c>
      <c r="N50" s="135">
        <v>28.7</v>
      </c>
      <c r="O50" s="135">
        <v>28.7</v>
      </c>
      <c r="P50" s="135">
        <v>28.7</v>
      </c>
      <c r="Q50">
        <v>2.6</v>
      </c>
      <c r="R50">
        <v>109.68</v>
      </c>
      <c r="S50">
        <v>2.96</v>
      </c>
      <c r="T50">
        <v>6.32</v>
      </c>
      <c r="U50">
        <v>2.11</v>
      </c>
      <c r="V50">
        <v>2.11</v>
      </c>
      <c r="W50">
        <v>225</v>
      </c>
      <c r="X50">
        <v>45</v>
      </c>
      <c r="Y50">
        <v>63.2</v>
      </c>
      <c r="Z50">
        <v>46.61</v>
      </c>
      <c r="AA50">
        <v>78.67</v>
      </c>
      <c r="AB50">
        <v>39.33</v>
      </c>
      <c r="AC50">
        <v>2.0699999999999998</v>
      </c>
      <c r="AD50">
        <v>5.08</v>
      </c>
      <c r="AE50">
        <v>5.08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86.1</v>
      </c>
      <c r="E51" s="75"/>
      <c r="F51" s="78">
        <v>13.58</v>
      </c>
      <c r="G51" s="78">
        <v>13.58</v>
      </c>
      <c r="H51" s="78">
        <v>13.93</v>
      </c>
      <c r="I51">
        <v>111.43</v>
      </c>
      <c r="J51">
        <v>270.73</v>
      </c>
      <c r="K51">
        <v>100.83</v>
      </c>
      <c r="L51">
        <v>2.71</v>
      </c>
      <c r="M51">
        <v>19.100000000000001</v>
      </c>
      <c r="N51" s="135">
        <v>28.7</v>
      </c>
      <c r="O51" s="135">
        <v>28.7</v>
      </c>
      <c r="P51" s="135">
        <v>28.7</v>
      </c>
      <c r="Q51">
        <v>2.6</v>
      </c>
      <c r="R51">
        <v>99.27</v>
      </c>
      <c r="S51">
        <v>3.05</v>
      </c>
      <c r="T51">
        <v>5.81</v>
      </c>
      <c r="U51">
        <v>1.94</v>
      </c>
      <c r="V51">
        <v>1.93</v>
      </c>
      <c r="W51">
        <v>225</v>
      </c>
      <c r="X51">
        <v>45</v>
      </c>
      <c r="Y51">
        <v>64.11</v>
      </c>
      <c r="Z51">
        <v>41.13</v>
      </c>
      <c r="AA51">
        <v>78.67</v>
      </c>
      <c r="AB51">
        <v>39.33</v>
      </c>
      <c r="AC51">
        <v>1.89</v>
      </c>
      <c r="AD51">
        <v>5.0199999999999996</v>
      </c>
      <c r="AE51">
        <v>5.0199999999999996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86.1</v>
      </c>
      <c r="E52" s="75"/>
      <c r="F52" s="78">
        <v>13.57</v>
      </c>
      <c r="G52" s="78">
        <v>13.57</v>
      </c>
      <c r="H52" s="78">
        <v>13.92</v>
      </c>
      <c r="I52">
        <v>111.43</v>
      </c>
      <c r="J52">
        <v>270.73</v>
      </c>
      <c r="K52">
        <v>100.83</v>
      </c>
      <c r="L52">
        <v>2.71</v>
      </c>
      <c r="M52">
        <v>13.04</v>
      </c>
      <c r="N52" s="135">
        <v>28.7</v>
      </c>
      <c r="O52" s="135">
        <v>28.7</v>
      </c>
      <c r="P52" s="135">
        <v>28.7</v>
      </c>
      <c r="Q52">
        <v>2.6</v>
      </c>
      <c r="R52">
        <v>100.56</v>
      </c>
      <c r="S52">
        <v>3.05</v>
      </c>
      <c r="T52">
        <v>5.73</v>
      </c>
      <c r="U52">
        <v>1.91</v>
      </c>
      <c r="V52">
        <v>1.91</v>
      </c>
      <c r="W52">
        <v>225</v>
      </c>
      <c r="X52">
        <v>45</v>
      </c>
      <c r="Y52">
        <v>64.63</v>
      </c>
      <c r="Z52">
        <v>41.34</v>
      </c>
      <c r="AA52">
        <v>78.67</v>
      </c>
      <c r="AB52">
        <v>39.33</v>
      </c>
      <c r="AC52">
        <v>2.2200000000000002</v>
      </c>
      <c r="AD52">
        <v>4.99</v>
      </c>
      <c r="AE52">
        <v>4.99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86.1</v>
      </c>
      <c r="E53" s="75"/>
      <c r="F53" s="78">
        <v>13.51</v>
      </c>
      <c r="G53" s="78">
        <v>13.51</v>
      </c>
      <c r="H53" s="78">
        <v>13.85</v>
      </c>
      <c r="I53">
        <v>111.43</v>
      </c>
      <c r="J53">
        <v>270.73</v>
      </c>
      <c r="K53">
        <v>100.83</v>
      </c>
      <c r="L53">
        <v>2.71</v>
      </c>
      <c r="M53">
        <v>12.73</v>
      </c>
      <c r="N53" s="135">
        <v>28.7</v>
      </c>
      <c r="O53" s="135">
        <v>28.7</v>
      </c>
      <c r="P53" s="135">
        <v>28.7</v>
      </c>
      <c r="Q53">
        <v>2.6</v>
      </c>
      <c r="R53">
        <v>100.62</v>
      </c>
      <c r="S53">
        <v>3.05</v>
      </c>
      <c r="T53">
        <v>5.45</v>
      </c>
      <c r="U53">
        <v>1.82</v>
      </c>
      <c r="V53">
        <v>1.81</v>
      </c>
      <c r="W53">
        <v>225</v>
      </c>
      <c r="X53">
        <v>45</v>
      </c>
      <c r="Y53">
        <v>64.790000000000006</v>
      </c>
      <c r="Z53">
        <v>41.4</v>
      </c>
      <c r="AA53">
        <v>78.67</v>
      </c>
      <c r="AB53">
        <v>39.33</v>
      </c>
      <c r="AC53">
        <v>2.3199999999999998</v>
      </c>
      <c r="AD53">
        <v>5.85</v>
      </c>
      <c r="AE53">
        <v>5.85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86.1</v>
      </c>
      <c r="E54" s="75"/>
      <c r="F54" s="78">
        <v>13.39</v>
      </c>
      <c r="G54" s="78">
        <v>13.39</v>
      </c>
      <c r="H54" s="78">
        <v>13.73</v>
      </c>
      <c r="I54">
        <v>111.43</v>
      </c>
      <c r="J54">
        <v>270.73</v>
      </c>
      <c r="K54">
        <v>100.83</v>
      </c>
      <c r="L54">
        <v>2.71</v>
      </c>
      <c r="M54">
        <v>12.22</v>
      </c>
      <c r="N54" s="135">
        <v>28.7</v>
      </c>
      <c r="O54" s="135">
        <v>28.7</v>
      </c>
      <c r="P54" s="135">
        <v>28.7</v>
      </c>
      <c r="Q54">
        <v>2.6</v>
      </c>
      <c r="R54">
        <v>100.74</v>
      </c>
      <c r="S54">
        <v>3.05</v>
      </c>
      <c r="T54">
        <v>5.55</v>
      </c>
      <c r="U54">
        <v>1.85</v>
      </c>
      <c r="V54">
        <v>1.84</v>
      </c>
      <c r="W54">
        <v>225</v>
      </c>
      <c r="X54">
        <v>45</v>
      </c>
      <c r="Y54">
        <v>69</v>
      </c>
      <c r="Z54">
        <v>41.67</v>
      </c>
      <c r="AA54">
        <v>78.67</v>
      </c>
      <c r="AB54">
        <v>39.33</v>
      </c>
      <c r="AC54">
        <v>2.35</v>
      </c>
      <c r="AD54">
        <v>5.67</v>
      </c>
      <c r="AE54">
        <v>5.67</v>
      </c>
      <c r="AF54">
        <v>1.73</v>
      </c>
    </row>
    <row r="55" spans="1:32">
      <c r="A55" t="s">
        <v>97</v>
      </c>
      <c r="B55" s="75">
        <v>223.99</v>
      </c>
      <c r="C55" s="75">
        <v>86.83</v>
      </c>
      <c r="D55" s="135">
        <f t="shared" si="0"/>
        <v>86.1</v>
      </c>
      <c r="E55" s="75"/>
      <c r="F55" s="78">
        <v>13.19</v>
      </c>
      <c r="G55" s="78">
        <v>13.19</v>
      </c>
      <c r="H55" s="78">
        <v>13.52</v>
      </c>
      <c r="I55">
        <v>111.43</v>
      </c>
      <c r="J55">
        <v>270.73</v>
      </c>
      <c r="K55">
        <v>100.83</v>
      </c>
      <c r="L55">
        <v>2.87</v>
      </c>
      <c r="M55">
        <v>11.73</v>
      </c>
      <c r="N55" s="135">
        <v>28.7</v>
      </c>
      <c r="O55" s="135">
        <v>28.7</v>
      </c>
      <c r="P55" s="135">
        <v>28.7</v>
      </c>
      <c r="Q55">
        <v>2.6</v>
      </c>
      <c r="R55">
        <v>100.23</v>
      </c>
      <c r="S55">
        <v>3.05</v>
      </c>
      <c r="T55">
        <v>0</v>
      </c>
      <c r="U55">
        <v>0</v>
      </c>
      <c r="V55">
        <v>0</v>
      </c>
      <c r="W55">
        <v>225</v>
      </c>
      <c r="X55">
        <v>45</v>
      </c>
      <c r="Y55">
        <v>68.5</v>
      </c>
      <c r="Z55">
        <v>41.83</v>
      </c>
      <c r="AA55">
        <v>78.67</v>
      </c>
      <c r="AB55">
        <v>39.33</v>
      </c>
      <c r="AC55">
        <v>2.37</v>
      </c>
      <c r="AD55">
        <v>5.65</v>
      </c>
      <c r="AE55">
        <v>5.65</v>
      </c>
      <c r="AF55">
        <v>1.73</v>
      </c>
    </row>
    <row r="56" spans="1:32">
      <c r="A56" t="s">
        <v>98</v>
      </c>
      <c r="B56" s="75">
        <v>223.99</v>
      </c>
      <c r="C56" s="75">
        <v>86.83</v>
      </c>
      <c r="D56" s="135">
        <f t="shared" si="0"/>
        <v>86.1</v>
      </c>
      <c r="E56" s="75"/>
      <c r="F56" s="78">
        <v>12.94</v>
      </c>
      <c r="G56" s="78">
        <v>12.94</v>
      </c>
      <c r="H56" s="78">
        <v>13.26</v>
      </c>
      <c r="I56">
        <v>111.43</v>
      </c>
      <c r="J56">
        <v>270.73</v>
      </c>
      <c r="K56">
        <v>100.83</v>
      </c>
      <c r="L56">
        <v>2.87</v>
      </c>
      <c r="M56">
        <v>11.12</v>
      </c>
      <c r="N56" s="135">
        <v>28.7</v>
      </c>
      <c r="O56" s="135">
        <v>28.7</v>
      </c>
      <c r="P56" s="135">
        <v>28.7</v>
      </c>
      <c r="Q56">
        <v>2.6</v>
      </c>
      <c r="R56">
        <v>99.13</v>
      </c>
      <c r="S56">
        <v>3.05</v>
      </c>
      <c r="T56">
        <v>0</v>
      </c>
      <c r="U56">
        <v>0</v>
      </c>
      <c r="V56">
        <v>0</v>
      </c>
      <c r="W56">
        <v>225</v>
      </c>
      <c r="X56">
        <v>45</v>
      </c>
      <c r="Y56">
        <v>67.599999999999994</v>
      </c>
      <c r="Z56">
        <v>41.43</v>
      </c>
      <c r="AA56">
        <v>78.67</v>
      </c>
      <c r="AB56">
        <v>39.33</v>
      </c>
      <c r="AC56">
        <v>4.2699999999999996</v>
      </c>
      <c r="AD56">
        <v>5.55</v>
      </c>
      <c r="AE56">
        <v>5.55</v>
      </c>
      <c r="AF56">
        <v>1.73</v>
      </c>
    </row>
    <row r="57" spans="1:32">
      <c r="A57" t="s">
        <v>99</v>
      </c>
      <c r="B57" s="75">
        <v>223.99</v>
      </c>
      <c r="C57" s="75">
        <v>86.83</v>
      </c>
      <c r="D57" s="135">
        <f t="shared" si="0"/>
        <v>86.1</v>
      </c>
      <c r="E57" s="75"/>
      <c r="F57" s="78">
        <v>12.63</v>
      </c>
      <c r="G57" s="78">
        <v>12.63</v>
      </c>
      <c r="H57" s="78">
        <v>12.95</v>
      </c>
      <c r="I57">
        <v>111.43</v>
      </c>
      <c r="J57">
        <v>270.73</v>
      </c>
      <c r="K57">
        <v>100.83</v>
      </c>
      <c r="L57">
        <v>2.87</v>
      </c>
      <c r="M57">
        <v>10.9</v>
      </c>
      <c r="N57" s="135">
        <v>28.7</v>
      </c>
      <c r="O57" s="135">
        <v>28.7</v>
      </c>
      <c r="P57" s="135">
        <v>28.7</v>
      </c>
      <c r="Q57">
        <v>2.6</v>
      </c>
      <c r="R57">
        <v>86.55</v>
      </c>
      <c r="S57">
        <v>3.05</v>
      </c>
      <c r="T57">
        <v>0</v>
      </c>
      <c r="U57">
        <v>0</v>
      </c>
      <c r="V57">
        <v>0</v>
      </c>
      <c r="W57">
        <v>225</v>
      </c>
      <c r="X57">
        <v>45</v>
      </c>
      <c r="Y57">
        <v>66.2</v>
      </c>
      <c r="Z57">
        <v>38.22</v>
      </c>
      <c r="AA57">
        <v>79.34</v>
      </c>
      <c r="AB57">
        <v>39.659999999999997</v>
      </c>
      <c r="AC57">
        <v>4.1500000000000004</v>
      </c>
      <c r="AD57">
        <v>5.41</v>
      </c>
      <c r="AE57">
        <v>5.41</v>
      </c>
      <c r="AF57">
        <v>1.73</v>
      </c>
    </row>
    <row r="58" spans="1:32">
      <c r="A58" t="s">
        <v>100</v>
      </c>
      <c r="B58" s="75">
        <v>223.99</v>
      </c>
      <c r="C58" s="75">
        <v>86.83</v>
      </c>
      <c r="D58" s="135">
        <f t="shared" si="0"/>
        <v>86.1</v>
      </c>
      <c r="E58" s="75"/>
      <c r="F58" s="78">
        <v>12.24</v>
      </c>
      <c r="G58" s="78">
        <v>12.24</v>
      </c>
      <c r="H58" s="78">
        <v>12.53</v>
      </c>
      <c r="I58">
        <v>111.43</v>
      </c>
      <c r="J58">
        <v>270.73</v>
      </c>
      <c r="K58">
        <v>100.83</v>
      </c>
      <c r="L58">
        <v>2.87</v>
      </c>
      <c r="M58">
        <v>10.86</v>
      </c>
      <c r="N58" s="135">
        <v>28.7</v>
      </c>
      <c r="O58" s="135">
        <v>28.7</v>
      </c>
      <c r="P58" s="135">
        <v>28.7</v>
      </c>
      <c r="Q58">
        <v>2.6</v>
      </c>
      <c r="R58">
        <v>84.98</v>
      </c>
      <c r="S58">
        <v>3.05</v>
      </c>
      <c r="T58">
        <v>0</v>
      </c>
      <c r="U58">
        <v>0</v>
      </c>
      <c r="V58">
        <v>0</v>
      </c>
      <c r="W58">
        <v>221.88</v>
      </c>
      <c r="X58">
        <v>44.37</v>
      </c>
      <c r="Y58">
        <v>64.5</v>
      </c>
      <c r="Z58">
        <v>36.85</v>
      </c>
      <c r="AA58">
        <v>81.34</v>
      </c>
      <c r="AB58">
        <v>40.659999999999997</v>
      </c>
      <c r="AC58">
        <v>4.12</v>
      </c>
      <c r="AD58">
        <v>5.44</v>
      </c>
      <c r="AE58">
        <v>5.44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86.1</v>
      </c>
      <c r="E59" s="75"/>
      <c r="F59" s="78">
        <v>11.85</v>
      </c>
      <c r="G59" s="78">
        <v>11.85</v>
      </c>
      <c r="H59" s="78">
        <v>12.15</v>
      </c>
      <c r="I59">
        <v>111.43</v>
      </c>
      <c r="J59">
        <v>270.73</v>
      </c>
      <c r="K59">
        <v>100.83</v>
      </c>
      <c r="L59">
        <v>2.87</v>
      </c>
      <c r="M59">
        <v>10.73</v>
      </c>
      <c r="N59" s="135">
        <v>28.7</v>
      </c>
      <c r="O59" s="135">
        <v>28.7</v>
      </c>
      <c r="P59" s="135">
        <v>28.7</v>
      </c>
      <c r="Q59">
        <v>2.83</v>
      </c>
      <c r="R59">
        <v>82.81</v>
      </c>
      <c r="S59">
        <v>3.15</v>
      </c>
      <c r="T59">
        <v>0</v>
      </c>
      <c r="U59">
        <v>0</v>
      </c>
      <c r="V59">
        <v>0</v>
      </c>
      <c r="W59">
        <v>214.88</v>
      </c>
      <c r="X59">
        <v>42.98</v>
      </c>
      <c r="Y59">
        <v>61.7</v>
      </c>
      <c r="Z59">
        <v>35.299999999999997</v>
      </c>
      <c r="AA59">
        <v>82.67</v>
      </c>
      <c r="AB59">
        <v>41.33</v>
      </c>
      <c r="AC59">
        <v>4.03</v>
      </c>
      <c r="AD59">
        <v>5.65</v>
      </c>
      <c r="AE59">
        <v>5.65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86.1</v>
      </c>
      <c r="E60" s="75"/>
      <c r="F60" s="78">
        <v>11.33</v>
      </c>
      <c r="G60" s="78">
        <v>11.33</v>
      </c>
      <c r="H60" s="78">
        <v>11.61</v>
      </c>
      <c r="I60">
        <v>111.43</v>
      </c>
      <c r="J60">
        <v>270.73</v>
      </c>
      <c r="K60">
        <v>100.83</v>
      </c>
      <c r="L60">
        <v>2.87</v>
      </c>
      <c r="M60">
        <v>10.51</v>
      </c>
      <c r="N60" s="135">
        <v>28.7</v>
      </c>
      <c r="O60" s="135">
        <v>28.7</v>
      </c>
      <c r="P60" s="135">
        <v>28.7</v>
      </c>
      <c r="Q60">
        <v>2.83</v>
      </c>
      <c r="R60">
        <v>80.099999999999994</v>
      </c>
      <c r="S60">
        <v>3.15</v>
      </c>
      <c r="T60">
        <v>0</v>
      </c>
      <c r="U60">
        <v>0</v>
      </c>
      <c r="V60">
        <v>0</v>
      </c>
      <c r="W60">
        <v>205.1</v>
      </c>
      <c r="X60">
        <v>41.02</v>
      </c>
      <c r="Y60">
        <v>59.2</v>
      </c>
      <c r="Z60">
        <v>33.83</v>
      </c>
      <c r="AA60">
        <v>80.67</v>
      </c>
      <c r="AB60">
        <v>40.33</v>
      </c>
      <c r="AC60">
        <v>3.82</v>
      </c>
      <c r="AD60">
        <v>5.6</v>
      </c>
      <c r="AE60">
        <v>5.6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86.1</v>
      </c>
      <c r="E61" s="75"/>
      <c r="F61" s="78">
        <v>10.79</v>
      </c>
      <c r="G61" s="78">
        <v>10.79</v>
      </c>
      <c r="H61" s="78">
        <v>11.06</v>
      </c>
      <c r="I61">
        <v>111.43</v>
      </c>
      <c r="J61">
        <v>270.73</v>
      </c>
      <c r="K61">
        <v>100.83</v>
      </c>
      <c r="L61">
        <v>3.02</v>
      </c>
      <c r="M61">
        <v>10.27</v>
      </c>
      <c r="N61" s="135">
        <v>28.7</v>
      </c>
      <c r="O61" s="135">
        <v>28.7</v>
      </c>
      <c r="P61" s="135">
        <v>28.7</v>
      </c>
      <c r="Q61">
        <v>2.83</v>
      </c>
      <c r="R61">
        <v>74.39</v>
      </c>
      <c r="S61">
        <v>3.15</v>
      </c>
      <c r="T61">
        <v>0</v>
      </c>
      <c r="U61">
        <v>0</v>
      </c>
      <c r="V61">
        <v>0</v>
      </c>
      <c r="W61">
        <v>194.72</v>
      </c>
      <c r="X61">
        <v>38.94</v>
      </c>
      <c r="Y61">
        <v>55.7</v>
      </c>
      <c r="Z61">
        <v>32.549999999999997</v>
      </c>
      <c r="AA61">
        <v>69.34</v>
      </c>
      <c r="AB61">
        <v>34.659999999999997</v>
      </c>
      <c r="AC61">
        <v>3.74</v>
      </c>
      <c r="AD61">
        <v>5.43</v>
      </c>
      <c r="AE61">
        <v>5.43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86.1</v>
      </c>
      <c r="E62" s="75"/>
      <c r="F62" s="78">
        <v>10.07</v>
      </c>
      <c r="G62" s="78">
        <v>10.07</v>
      </c>
      <c r="H62" s="78">
        <v>10.33</v>
      </c>
      <c r="I62">
        <v>111.43</v>
      </c>
      <c r="J62">
        <v>270.73</v>
      </c>
      <c r="K62">
        <v>100.83</v>
      </c>
      <c r="L62">
        <v>3.02</v>
      </c>
      <c r="M62">
        <v>10.19</v>
      </c>
      <c r="N62" s="135">
        <v>28.7</v>
      </c>
      <c r="O62" s="135">
        <v>28.7</v>
      </c>
      <c r="P62" s="135">
        <v>28.7</v>
      </c>
      <c r="Q62">
        <v>2.83</v>
      </c>
      <c r="R62">
        <v>68.209999999999994</v>
      </c>
      <c r="S62">
        <v>3.15</v>
      </c>
      <c r="T62">
        <v>0</v>
      </c>
      <c r="U62">
        <v>0</v>
      </c>
      <c r="V62">
        <v>0</v>
      </c>
      <c r="W62">
        <v>184.18</v>
      </c>
      <c r="X62">
        <v>36.83</v>
      </c>
      <c r="Y62">
        <v>52.5</v>
      </c>
      <c r="Z62">
        <v>31.09</v>
      </c>
      <c r="AA62">
        <v>68</v>
      </c>
      <c r="AB62">
        <v>34</v>
      </c>
      <c r="AC62">
        <v>3.66</v>
      </c>
      <c r="AD62">
        <v>5.6</v>
      </c>
      <c r="AE62">
        <v>5.6</v>
      </c>
      <c r="AF62">
        <v>1.73</v>
      </c>
    </row>
    <row r="63" spans="1:32">
      <c r="A63" t="s">
        <v>105</v>
      </c>
      <c r="B63" s="75">
        <v>260.48</v>
      </c>
      <c r="C63" s="75">
        <v>86.83</v>
      </c>
      <c r="D63" s="135">
        <f t="shared" si="0"/>
        <v>86.1</v>
      </c>
      <c r="E63" s="75"/>
      <c r="F63" s="78">
        <v>9.33</v>
      </c>
      <c r="G63" s="78">
        <v>9.33</v>
      </c>
      <c r="H63" s="78">
        <v>9.56</v>
      </c>
      <c r="I63">
        <v>111.43</v>
      </c>
      <c r="J63">
        <v>270.73</v>
      </c>
      <c r="K63">
        <v>100.83</v>
      </c>
      <c r="L63">
        <v>3.02</v>
      </c>
      <c r="M63">
        <v>10.16</v>
      </c>
      <c r="N63" s="135">
        <v>28.7</v>
      </c>
      <c r="O63" s="135">
        <v>28.7</v>
      </c>
      <c r="P63" s="135">
        <v>28.7</v>
      </c>
      <c r="Q63">
        <v>2.75</v>
      </c>
      <c r="R63">
        <v>55.53</v>
      </c>
      <c r="S63">
        <v>3.24</v>
      </c>
      <c r="T63">
        <v>0</v>
      </c>
      <c r="U63">
        <v>0</v>
      </c>
      <c r="V63">
        <v>0</v>
      </c>
      <c r="W63">
        <v>172.19</v>
      </c>
      <c r="X63">
        <v>34.44</v>
      </c>
      <c r="Y63">
        <v>49.1</v>
      </c>
      <c r="Z63">
        <v>28.84</v>
      </c>
      <c r="AA63">
        <v>64</v>
      </c>
      <c r="AB63">
        <v>32</v>
      </c>
      <c r="AC63">
        <v>3.38</v>
      </c>
      <c r="AD63">
        <v>5.46</v>
      </c>
      <c r="AE63">
        <v>5.46</v>
      </c>
      <c r="AF63">
        <v>1.73</v>
      </c>
    </row>
    <row r="64" spans="1:32">
      <c r="A64" t="s">
        <v>106</v>
      </c>
      <c r="B64" s="75">
        <v>260.48</v>
      </c>
      <c r="C64" s="75">
        <v>86.83</v>
      </c>
      <c r="D64" s="135">
        <f t="shared" si="0"/>
        <v>86.1</v>
      </c>
      <c r="E64" s="75"/>
      <c r="F64" s="78">
        <v>8.5500000000000007</v>
      </c>
      <c r="G64" s="78">
        <v>8.5500000000000007</v>
      </c>
      <c r="H64" s="78">
        <v>8.77</v>
      </c>
      <c r="I64">
        <v>111.43</v>
      </c>
      <c r="J64">
        <v>270.73</v>
      </c>
      <c r="K64">
        <v>100.83</v>
      </c>
      <c r="L64">
        <v>3.02</v>
      </c>
      <c r="M64">
        <v>10.050000000000001</v>
      </c>
      <c r="N64" s="135">
        <v>28.7</v>
      </c>
      <c r="O64" s="135">
        <v>28.7</v>
      </c>
      <c r="P64" s="135">
        <v>28.7</v>
      </c>
      <c r="Q64">
        <v>2.75</v>
      </c>
      <c r="R64">
        <v>49.59</v>
      </c>
      <c r="S64">
        <v>3.24</v>
      </c>
      <c r="T64">
        <v>0</v>
      </c>
      <c r="U64">
        <v>0</v>
      </c>
      <c r="V64">
        <v>0</v>
      </c>
      <c r="W64">
        <v>158.85</v>
      </c>
      <c r="X64">
        <v>31.77</v>
      </c>
      <c r="Y64">
        <v>45.8</v>
      </c>
      <c r="Z64">
        <v>26.52</v>
      </c>
      <c r="AA64">
        <v>60</v>
      </c>
      <c r="AB64">
        <v>30</v>
      </c>
      <c r="AC64">
        <v>3.25</v>
      </c>
      <c r="AD64">
        <v>5.58</v>
      </c>
      <c r="AE64">
        <v>5.58</v>
      </c>
      <c r="AF64">
        <v>1.73</v>
      </c>
    </row>
    <row r="65" spans="1:32">
      <c r="A65" t="s">
        <v>107</v>
      </c>
      <c r="B65" s="75">
        <v>260.48</v>
      </c>
      <c r="C65" s="75">
        <v>86.83</v>
      </c>
      <c r="D65" s="135">
        <f t="shared" si="0"/>
        <v>86.1</v>
      </c>
      <c r="E65" s="75"/>
      <c r="F65" s="78">
        <v>7.72</v>
      </c>
      <c r="G65" s="78">
        <v>7.72</v>
      </c>
      <c r="H65" s="78">
        <v>7.92</v>
      </c>
      <c r="I65">
        <v>111.43</v>
      </c>
      <c r="J65">
        <v>270.73</v>
      </c>
      <c r="K65">
        <v>100.83</v>
      </c>
      <c r="L65">
        <v>3.02</v>
      </c>
      <c r="M65">
        <v>10.51</v>
      </c>
      <c r="N65" s="135">
        <v>28.7</v>
      </c>
      <c r="O65" s="135">
        <v>28.7</v>
      </c>
      <c r="P65" s="135">
        <v>28.7</v>
      </c>
      <c r="Q65">
        <v>2.75</v>
      </c>
      <c r="R65">
        <v>45.34</v>
      </c>
      <c r="S65">
        <v>3.24</v>
      </c>
      <c r="T65">
        <v>0</v>
      </c>
      <c r="U65">
        <v>0</v>
      </c>
      <c r="V65">
        <v>0</v>
      </c>
      <c r="W65">
        <v>123.94</v>
      </c>
      <c r="X65">
        <v>24.79</v>
      </c>
      <c r="Y65">
        <v>42.2</v>
      </c>
      <c r="Z65">
        <v>24.12</v>
      </c>
      <c r="AA65">
        <v>49.34</v>
      </c>
      <c r="AB65">
        <v>24.66</v>
      </c>
      <c r="AC65">
        <v>3.16</v>
      </c>
      <c r="AD65">
        <v>5.0999999999999996</v>
      </c>
      <c r="AE65">
        <v>5.0999999999999996</v>
      </c>
      <c r="AF65">
        <v>1.73</v>
      </c>
    </row>
    <row r="66" spans="1:32">
      <c r="A66" t="s">
        <v>108</v>
      </c>
      <c r="B66" s="75">
        <v>260.48</v>
      </c>
      <c r="C66" s="75">
        <v>86.83</v>
      </c>
      <c r="D66" s="135">
        <f t="shared" si="0"/>
        <v>86.1</v>
      </c>
      <c r="E66" s="75"/>
      <c r="F66" s="78">
        <v>6.85</v>
      </c>
      <c r="G66" s="78">
        <v>6.85</v>
      </c>
      <c r="H66" s="78">
        <v>7.02</v>
      </c>
      <c r="I66">
        <v>111.43</v>
      </c>
      <c r="J66">
        <v>270.73</v>
      </c>
      <c r="K66">
        <v>100.83</v>
      </c>
      <c r="L66">
        <v>3.02</v>
      </c>
      <c r="M66">
        <v>9.69</v>
      </c>
      <c r="N66" s="135">
        <v>28.7</v>
      </c>
      <c r="O66" s="135">
        <v>28.7</v>
      </c>
      <c r="P66" s="135">
        <v>28.7</v>
      </c>
      <c r="Q66">
        <v>2.75</v>
      </c>
      <c r="R66">
        <v>40.590000000000003</v>
      </c>
      <c r="S66">
        <v>3.24</v>
      </c>
      <c r="T66">
        <v>0</v>
      </c>
      <c r="U66">
        <v>0</v>
      </c>
      <c r="V66">
        <v>0</v>
      </c>
      <c r="W66">
        <v>108.83</v>
      </c>
      <c r="X66">
        <v>21.76</v>
      </c>
      <c r="Y66">
        <v>38.299999999999997</v>
      </c>
      <c r="Z66">
        <v>21.78</v>
      </c>
      <c r="AA66">
        <v>42</v>
      </c>
      <c r="AB66">
        <v>21</v>
      </c>
      <c r="AC66">
        <v>3.13</v>
      </c>
      <c r="AD66">
        <v>4.7</v>
      </c>
      <c r="AE66">
        <v>4.7</v>
      </c>
      <c r="AF66">
        <v>1.73</v>
      </c>
    </row>
    <row r="67" spans="1:32">
      <c r="A67" t="s">
        <v>109</v>
      </c>
      <c r="B67" s="75">
        <v>260.48</v>
      </c>
      <c r="C67" s="75">
        <v>86.83</v>
      </c>
      <c r="D67" s="135">
        <f t="shared" si="0"/>
        <v>86.1</v>
      </c>
      <c r="E67" s="75"/>
      <c r="F67" s="78">
        <v>5.94</v>
      </c>
      <c r="G67" s="78">
        <v>5.94</v>
      </c>
      <c r="H67" s="78">
        <v>6.08</v>
      </c>
      <c r="I67">
        <v>111.43</v>
      </c>
      <c r="J67">
        <v>270.73</v>
      </c>
      <c r="K67">
        <v>100.83</v>
      </c>
      <c r="L67">
        <v>3.02</v>
      </c>
      <c r="M67">
        <v>9</v>
      </c>
      <c r="N67" s="135">
        <v>28.7</v>
      </c>
      <c r="O67" s="135">
        <v>28.7</v>
      </c>
      <c r="P67" s="135">
        <v>28.7</v>
      </c>
      <c r="Q67">
        <v>2.75</v>
      </c>
      <c r="R67">
        <v>34.380000000000003</v>
      </c>
      <c r="S67">
        <v>3.33</v>
      </c>
      <c r="T67">
        <v>0</v>
      </c>
      <c r="U67">
        <v>0</v>
      </c>
      <c r="V67">
        <v>0</v>
      </c>
      <c r="W67">
        <v>93.35</v>
      </c>
      <c r="X67">
        <v>18.670000000000002</v>
      </c>
      <c r="Y67">
        <v>33.700000000000003</v>
      </c>
      <c r="Z67">
        <v>19.14</v>
      </c>
      <c r="AA67">
        <v>35.340000000000003</v>
      </c>
      <c r="AB67">
        <v>17.66</v>
      </c>
      <c r="AC67">
        <v>3.13</v>
      </c>
      <c r="AD67">
        <v>4.51</v>
      </c>
      <c r="AE67">
        <v>4.51</v>
      </c>
      <c r="AF67">
        <v>1.73</v>
      </c>
    </row>
    <row r="68" spans="1:32">
      <c r="A68" t="s">
        <v>110</v>
      </c>
      <c r="B68" s="75">
        <v>260.48</v>
      </c>
      <c r="C68" s="75">
        <v>86.83</v>
      </c>
      <c r="D68" s="135">
        <f t="shared" ref="D68:D98" si="1">N68+O68+P68</f>
        <v>82.889999999999986</v>
      </c>
      <c r="E68" s="75"/>
      <c r="F68" s="78">
        <v>4.8600000000000003</v>
      </c>
      <c r="G68" s="78">
        <v>4.8600000000000003</v>
      </c>
      <c r="H68" s="78">
        <v>4.9800000000000004</v>
      </c>
      <c r="I68">
        <v>111.43</v>
      </c>
      <c r="J68">
        <v>270.73</v>
      </c>
      <c r="K68">
        <v>100.83</v>
      </c>
      <c r="L68">
        <v>3.02</v>
      </c>
      <c r="M68">
        <v>8.58</v>
      </c>
      <c r="N68" s="135">
        <v>24.99</v>
      </c>
      <c r="O68" s="135">
        <v>33</v>
      </c>
      <c r="P68" s="135">
        <v>24.9</v>
      </c>
      <c r="Q68">
        <v>2.75</v>
      </c>
      <c r="R68">
        <v>27.11</v>
      </c>
      <c r="S68">
        <v>3.33</v>
      </c>
      <c r="T68">
        <v>0</v>
      </c>
      <c r="U68">
        <v>0</v>
      </c>
      <c r="V68">
        <v>0</v>
      </c>
      <c r="W68">
        <v>77.88</v>
      </c>
      <c r="X68">
        <v>15.58</v>
      </c>
      <c r="Y68">
        <v>29.2</v>
      </c>
      <c r="Z68">
        <v>16.09</v>
      </c>
      <c r="AA68">
        <v>32.67</v>
      </c>
      <c r="AB68">
        <v>16.329999999999998</v>
      </c>
      <c r="AC68">
        <v>3.14</v>
      </c>
      <c r="AD68">
        <v>4.32</v>
      </c>
      <c r="AE68">
        <v>4.32</v>
      </c>
      <c r="AF68">
        <v>1.73</v>
      </c>
    </row>
    <row r="69" spans="1:32">
      <c r="A69" t="s">
        <v>111</v>
      </c>
      <c r="B69" s="75">
        <v>260.48</v>
      </c>
      <c r="C69" s="75">
        <v>86.83</v>
      </c>
      <c r="D69" s="135">
        <f t="shared" si="1"/>
        <v>77.55</v>
      </c>
      <c r="E69" s="75"/>
      <c r="F69" s="78">
        <v>3.84</v>
      </c>
      <c r="G69" s="78">
        <v>3.84</v>
      </c>
      <c r="H69" s="78">
        <v>3.93</v>
      </c>
      <c r="I69">
        <v>111.43</v>
      </c>
      <c r="J69">
        <v>270.73</v>
      </c>
      <c r="K69">
        <v>100.83</v>
      </c>
      <c r="L69">
        <v>3.02</v>
      </c>
      <c r="M69">
        <v>8.91</v>
      </c>
      <c r="N69" s="135">
        <v>26.38</v>
      </c>
      <c r="O69" s="135">
        <v>31.89</v>
      </c>
      <c r="P69" s="135">
        <v>19.28</v>
      </c>
      <c r="Q69">
        <v>2.75</v>
      </c>
      <c r="R69">
        <v>25.31</v>
      </c>
      <c r="S69">
        <v>3.33</v>
      </c>
      <c r="T69">
        <v>0</v>
      </c>
      <c r="U69">
        <v>0</v>
      </c>
      <c r="V69">
        <v>0</v>
      </c>
      <c r="W69">
        <v>62.41</v>
      </c>
      <c r="X69">
        <v>12.48</v>
      </c>
      <c r="Y69">
        <v>24.3</v>
      </c>
      <c r="Z69">
        <v>12.72</v>
      </c>
      <c r="AA69">
        <v>26</v>
      </c>
      <c r="AB69">
        <v>13</v>
      </c>
      <c r="AC69">
        <v>3.15</v>
      </c>
      <c r="AD69">
        <v>4.2300000000000004</v>
      </c>
      <c r="AE69">
        <v>4.2300000000000004</v>
      </c>
      <c r="AF69">
        <v>1.73</v>
      </c>
    </row>
    <row r="70" spans="1:32">
      <c r="A70" t="s">
        <v>112</v>
      </c>
      <c r="B70" s="75">
        <v>260.48</v>
      </c>
      <c r="C70" s="75">
        <v>86.83</v>
      </c>
      <c r="D70" s="135">
        <f t="shared" si="1"/>
        <v>50.31</v>
      </c>
      <c r="E70" s="75"/>
      <c r="F70" s="78">
        <v>2.72</v>
      </c>
      <c r="G70" s="78">
        <v>2.72</v>
      </c>
      <c r="H70" s="78">
        <v>2.79</v>
      </c>
      <c r="I70">
        <v>111.43</v>
      </c>
      <c r="J70">
        <v>270.73</v>
      </c>
      <c r="K70">
        <v>100.83</v>
      </c>
      <c r="L70">
        <v>3.02</v>
      </c>
      <c r="M70">
        <v>9.86</v>
      </c>
      <c r="N70" s="135">
        <v>14.46</v>
      </c>
      <c r="O70" s="135">
        <v>25.9</v>
      </c>
      <c r="P70" s="135">
        <v>9.9499999999999993</v>
      </c>
      <c r="Q70">
        <v>2.75</v>
      </c>
      <c r="R70">
        <v>27.38</v>
      </c>
      <c r="S70">
        <v>3.33</v>
      </c>
      <c r="T70">
        <v>0</v>
      </c>
      <c r="U70">
        <v>0</v>
      </c>
      <c r="V70">
        <v>0</v>
      </c>
      <c r="W70">
        <v>45.63</v>
      </c>
      <c r="X70">
        <v>9.1199999999999992</v>
      </c>
      <c r="Y70">
        <v>19.100000000000001</v>
      </c>
      <c r="Z70">
        <v>9.7200000000000006</v>
      </c>
      <c r="AA70">
        <v>19.329999999999998</v>
      </c>
      <c r="AB70">
        <v>9.67</v>
      </c>
      <c r="AC70">
        <v>3.15</v>
      </c>
      <c r="AD70">
        <v>4.18</v>
      </c>
      <c r="AE70">
        <v>4.18</v>
      </c>
      <c r="AF70">
        <v>1.73</v>
      </c>
    </row>
    <row r="71" spans="1:32">
      <c r="A71" t="s">
        <v>113</v>
      </c>
      <c r="B71" s="75">
        <v>260.48</v>
      </c>
      <c r="C71" s="75">
        <v>86.83</v>
      </c>
      <c r="D71" s="135">
        <f t="shared" si="1"/>
        <v>26.93</v>
      </c>
      <c r="E71" s="75"/>
      <c r="F71" s="78">
        <v>1.67</v>
      </c>
      <c r="G71" s="78">
        <v>1.67</v>
      </c>
      <c r="H71" s="78">
        <v>1.72</v>
      </c>
      <c r="I71">
        <v>111.43</v>
      </c>
      <c r="J71">
        <v>270.73</v>
      </c>
      <c r="K71">
        <v>100.83</v>
      </c>
      <c r="L71">
        <v>2.95</v>
      </c>
      <c r="M71">
        <v>10.75</v>
      </c>
      <c r="N71" s="135">
        <v>4.93</v>
      </c>
      <c r="O71" s="135">
        <v>17.97</v>
      </c>
      <c r="P71" s="135">
        <v>4.03</v>
      </c>
      <c r="Q71">
        <v>2.68</v>
      </c>
      <c r="R71">
        <v>28.18</v>
      </c>
      <c r="S71">
        <v>3.24</v>
      </c>
      <c r="T71">
        <v>6.47</v>
      </c>
      <c r="U71">
        <v>2.16</v>
      </c>
      <c r="V71">
        <v>2.16</v>
      </c>
      <c r="W71">
        <v>29.2</v>
      </c>
      <c r="X71">
        <v>5.84</v>
      </c>
      <c r="Y71">
        <v>19.09</v>
      </c>
      <c r="Z71">
        <v>6.98</v>
      </c>
      <c r="AA71">
        <v>16</v>
      </c>
      <c r="AB71">
        <v>8</v>
      </c>
      <c r="AC71">
        <v>3.11</v>
      </c>
      <c r="AD71">
        <v>6.12</v>
      </c>
      <c r="AE71">
        <v>6.12</v>
      </c>
      <c r="AF71">
        <v>1.73</v>
      </c>
    </row>
    <row r="72" spans="1:32">
      <c r="A72" t="s">
        <v>114</v>
      </c>
      <c r="B72" s="75">
        <v>260.48</v>
      </c>
      <c r="C72" s="75">
        <v>86.83</v>
      </c>
      <c r="D72" s="135">
        <f t="shared" si="1"/>
        <v>13.200000000000001</v>
      </c>
      <c r="E72" s="75"/>
      <c r="F72" s="78">
        <v>0</v>
      </c>
      <c r="G72" s="78">
        <v>0</v>
      </c>
      <c r="H72" s="78">
        <v>0</v>
      </c>
      <c r="I72">
        <v>111.43</v>
      </c>
      <c r="J72">
        <v>270.73</v>
      </c>
      <c r="K72">
        <v>100.83</v>
      </c>
      <c r="L72">
        <v>2.95</v>
      </c>
      <c r="M72">
        <v>11.42</v>
      </c>
      <c r="N72" s="135">
        <v>0.63</v>
      </c>
      <c r="O72" s="135">
        <v>12.18</v>
      </c>
      <c r="P72" s="135">
        <v>0.39</v>
      </c>
      <c r="Q72">
        <v>2.68</v>
      </c>
      <c r="R72">
        <v>7.09</v>
      </c>
      <c r="S72">
        <v>3.24</v>
      </c>
      <c r="T72">
        <v>5.96</v>
      </c>
      <c r="U72">
        <v>1.99</v>
      </c>
      <c r="V72">
        <v>1.98</v>
      </c>
      <c r="W72">
        <v>16.43</v>
      </c>
      <c r="X72">
        <v>3.28</v>
      </c>
      <c r="Y72">
        <v>15.2</v>
      </c>
      <c r="Z72">
        <v>4.5199999999999996</v>
      </c>
      <c r="AA72">
        <v>11.33</v>
      </c>
      <c r="AB72">
        <v>5.67</v>
      </c>
      <c r="AC72">
        <v>3.01</v>
      </c>
      <c r="AD72">
        <v>6.03</v>
      </c>
      <c r="AE72">
        <v>6.03</v>
      </c>
      <c r="AF72">
        <v>1.73</v>
      </c>
    </row>
    <row r="73" spans="1:32">
      <c r="A73" t="s">
        <v>115</v>
      </c>
      <c r="B73" s="75">
        <v>260.48</v>
      </c>
      <c r="C73" s="75">
        <v>86.83</v>
      </c>
      <c r="D73" s="135">
        <f t="shared" si="1"/>
        <v>6.11</v>
      </c>
      <c r="E73" s="75"/>
      <c r="F73" s="78">
        <v>0</v>
      </c>
      <c r="G73" s="78">
        <v>0</v>
      </c>
      <c r="H73" s="78">
        <v>0</v>
      </c>
      <c r="I73">
        <v>111.43</v>
      </c>
      <c r="J73">
        <v>270.73</v>
      </c>
      <c r="K73">
        <v>100.83</v>
      </c>
      <c r="L73">
        <v>2.95</v>
      </c>
      <c r="M73">
        <v>11.84</v>
      </c>
      <c r="N73" s="135">
        <v>0</v>
      </c>
      <c r="O73" s="135">
        <v>6.11</v>
      </c>
      <c r="P73" s="135">
        <v>0</v>
      </c>
      <c r="Q73">
        <v>2.68</v>
      </c>
      <c r="R73">
        <v>0</v>
      </c>
      <c r="S73">
        <v>3.24</v>
      </c>
      <c r="T73">
        <v>5.95</v>
      </c>
      <c r="U73">
        <v>1.98</v>
      </c>
      <c r="V73">
        <v>2</v>
      </c>
      <c r="W73">
        <v>7.3</v>
      </c>
      <c r="X73">
        <v>1.46</v>
      </c>
      <c r="Y73">
        <v>11.3</v>
      </c>
      <c r="Z73">
        <v>1.81</v>
      </c>
      <c r="AA73">
        <v>6</v>
      </c>
      <c r="AB73">
        <v>3</v>
      </c>
      <c r="AC73">
        <v>3</v>
      </c>
      <c r="AD73">
        <v>6.31</v>
      </c>
      <c r="AE73">
        <v>6.31</v>
      </c>
      <c r="AF73">
        <v>1.73</v>
      </c>
    </row>
    <row r="74" spans="1:32">
      <c r="A74" t="s">
        <v>116</v>
      </c>
      <c r="B74" s="75">
        <v>260.48</v>
      </c>
      <c r="C74" s="75">
        <v>86.83</v>
      </c>
      <c r="D74" s="135">
        <f t="shared" si="1"/>
        <v>1.21</v>
      </c>
      <c r="E74" s="75"/>
      <c r="F74" s="78">
        <v>0</v>
      </c>
      <c r="G74" s="78">
        <v>0</v>
      </c>
      <c r="H74" s="78">
        <v>0</v>
      </c>
      <c r="I74">
        <v>111.43</v>
      </c>
      <c r="J74">
        <v>270.73</v>
      </c>
      <c r="K74">
        <v>100.83</v>
      </c>
      <c r="L74">
        <v>2.95</v>
      </c>
      <c r="M74">
        <v>12.45</v>
      </c>
      <c r="N74" s="135">
        <v>0</v>
      </c>
      <c r="O74" s="135">
        <v>1.21</v>
      </c>
      <c r="P74" s="135">
        <v>0</v>
      </c>
      <c r="Q74">
        <v>2.68</v>
      </c>
      <c r="R74">
        <v>0</v>
      </c>
      <c r="S74">
        <v>3.24</v>
      </c>
      <c r="T74">
        <v>6.45</v>
      </c>
      <c r="U74">
        <v>2.15</v>
      </c>
      <c r="V74">
        <v>2.14</v>
      </c>
      <c r="W74">
        <v>1.83</v>
      </c>
      <c r="X74">
        <v>0.36</v>
      </c>
      <c r="Y74">
        <v>8.6</v>
      </c>
      <c r="Z74">
        <v>0.15</v>
      </c>
      <c r="AA74">
        <v>3.33</v>
      </c>
      <c r="AB74">
        <v>1.67</v>
      </c>
      <c r="AC74">
        <v>2.98</v>
      </c>
      <c r="AD74">
        <v>6.42</v>
      </c>
      <c r="AE74">
        <v>6.42</v>
      </c>
      <c r="AF74">
        <v>1.73</v>
      </c>
    </row>
    <row r="75" spans="1:32">
      <c r="A75" t="s">
        <v>117</v>
      </c>
      <c r="B75" s="75">
        <v>260.48</v>
      </c>
      <c r="C75" s="75">
        <v>86.83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111.43</v>
      </c>
      <c r="J75">
        <v>270.73</v>
      </c>
      <c r="K75">
        <v>100.83</v>
      </c>
      <c r="L75">
        <v>2.95</v>
      </c>
      <c r="M75">
        <v>13.78</v>
      </c>
      <c r="N75" s="135">
        <v>0</v>
      </c>
      <c r="O75" s="135">
        <v>0</v>
      </c>
      <c r="P75" s="135">
        <v>0</v>
      </c>
      <c r="Q75">
        <v>2.68</v>
      </c>
      <c r="R75">
        <v>0</v>
      </c>
      <c r="S75">
        <v>3.24</v>
      </c>
      <c r="T75">
        <v>6.72</v>
      </c>
      <c r="U75">
        <v>2.2400000000000002</v>
      </c>
      <c r="V75">
        <v>2.25</v>
      </c>
      <c r="W75">
        <v>0</v>
      </c>
      <c r="X75">
        <v>0</v>
      </c>
      <c r="Y75">
        <v>5.89</v>
      </c>
      <c r="Z75">
        <v>0</v>
      </c>
      <c r="AA75">
        <v>0.67</v>
      </c>
      <c r="AB75">
        <v>0.33</v>
      </c>
      <c r="AC75">
        <v>3.03</v>
      </c>
      <c r="AD75">
        <v>6.63</v>
      </c>
      <c r="AE75">
        <v>6.63</v>
      </c>
      <c r="AF75">
        <v>1.73</v>
      </c>
    </row>
    <row r="76" spans="1:32">
      <c r="A76" t="s">
        <v>118</v>
      </c>
      <c r="B76" s="75">
        <v>260.48</v>
      </c>
      <c r="C76" s="75">
        <v>86.83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111.43</v>
      </c>
      <c r="J76">
        <v>270.73</v>
      </c>
      <c r="K76">
        <v>100.83</v>
      </c>
      <c r="L76">
        <v>2.95</v>
      </c>
      <c r="M76">
        <v>9.11</v>
      </c>
      <c r="N76" s="135">
        <v>0</v>
      </c>
      <c r="O76" s="135">
        <v>0</v>
      </c>
      <c r="P76" s="135">
        <v>0</v>
      </c>
      <c r="Q76">
        <v>2.68</v>
      </c>
      <c r="R76">
        <v>0</v>
      </c>
      <c r="S76">
        <v>3.24</v>
      </c>
      <c r="T76">
        <v>7.61</v>
      </c>
      <c r="U76">
        <v>2.54</v>
      </c>
      <c r="V76">
        <v>2.54</v>
      </c>
      <c r="W76">
        <v>0</v>
      </c>
      <c r="X76">
        <v>0</v>
      </c>
      <c r="Y76">
        <v>3.19</v>
      </c>
      <c r="Z76">
        <v>0</v>
      </c>
      <c r="AA76">
        <v>0</v>
      </c>
      <c r="AB76">
        <v>0</v>
      </c>
      <c r="AC76">
        <v>2.41</v>
      </c>
      <c r="AD76">
        <v>6.78</v>
      </c>
      <c r="AE76">
        <v>6.78</v>
      </c>
      <c r="AF76">
        <v>1.73</v>
      </c>
    </row>
    <row r="77" spans="1:32">
      <c r="A77" t="s">
        <v>119</v>
      </c>
      <c r="B77" s="75">
        <v>260.48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111.43</v>
      </c>
      <c r="J77">
        <v>270.73</v>
      </c>
      <c r="K77">
        <v>100.83</v>
      </c>
      <c r="L77">
        <v>2.95</v>
      </c>
      <c r="M77">
        <v>9.26</v>
      </c>
      <c r="N77" s="135">
        <v>0</v>
      </c>
      <c r="O77" s="135">
        <v>0</v>
      </c>
      <c r="P77" s="135">
        <v>0</v>
      </c>
      <c r="Q77">
        <v>2.68</v>
      </c>
      <c r="R77">
        <v>0</v>
      </c>
      <c r="S77">
        <v>3.24</v>
      </c>
      <c r="T77">
        <v>8.58</v>
      </c>
      <c r="U77">
        <v>2.86</v>
      </c>
      <c r="V77">
        <v>2.86</v>
      </c>
      <c r="W77">
        <v>0</v>
      </c>
      <c r="X77">
        <v>0</v>
      </c>
      <c r="Y77">
        <v>0.48</v>
      </c>
      <c r="Z77">
        <v>0</v>
      </c>
      <c r="AA77">
        <v>0</v>
      </c>
      <c r="AB77">
        <v>0</v>
      </c>
      <c r="AC77">
        <v>2.4700000000000002</v>
      </c>
      <c r="AD77">
        <v>7.14</v>
      </c>
      <c r="AE77">
        <v>7.14</v>
      </c>
      <c r="AF77">
        <v>1.73</v>
      </c>
    </row>
    <row r="78" spans="1:32">
      <c r="A78" t="s">
        <v>120</v>
      </c>
      <c r="B78" s="75">
        <v>260.48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111.43</v>
      </c>
      <c r="J78">
        <v>270.73</v>
      </c>
      <c r="K78">
        <v>100.83</v>
      </c>
      <c r="L78">
        <v>2.95</v>
      </c>
      <c r="M78">
        <v>9.51</v>
      </c>
      <c r="N78" s="135">
        <v>0</v>
      </c>
      <c r="O78" s="135">
        <v>0</v>
      </c>
      <c r="P78" s="135">
        <v>0</v>
      </c>
      <c r="Q78">
        <v>2.68</v>
      </c>
      <c r="R78">
        <v>0</v>
      </c>
      <c r="S78">
        <v>3.24</v>
      </c>
      <c r="T78">
        <v>9.77</v>
      </c>
      <c r="U78">
        <v>3.26</v>
      </c>
      <c r="V78">
        <v>3.26</v>
      </c>
      <c r="W78">
        <v>0</v>
      </c>
      <c r="X78">
        <v>0</v>
      </c>
      <c r="Y78">
        <v>0.36</v>
      </c>
      <c r="Z78">
        <v>0</v>
      </c>
      <c r="AA78">
        <v>0</v>
      </c>
      <c r="AB78">
        <v>0</v>
      </c>
      <c r="AC78">
        <v>2.61</v>
      </c>
      <c r="AD78">
        <v>7.22</v>
      </c>
      <c r="AE78">
        <v>7.22</v>
      </c>
      <c r="AF78">
        <v>1.73</v>
      </c>
    </row>
    <row r="79" spans="1:32">
      <c r="A79" t="s">
        <v>121</v>
      </c>
      <c r="B79" s="75">
        <v>260.48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111.43</v>
      </c>
      <c r="J79">
        <v>270.73</v>
      </c>
      <c r="K79">
        <v>100.83</v>
      </c>
      <c r="L79">
        <v>2.95</v>
      </c>
      <c r="M79">
        <v>9.7899999999999991</v>
      </c>
      <c r="N79" s="135">
        <v>0</v>
      </c>
      <c r="O79" s="135">
        <v>0</v>
      </c>
      <c r="P79" s="135">
        <v>0</v>
      </c>
      <c r="Q79">
        <v>2.68</v>
      </c>
      <c r="R79">
        <v>0</v>
      </c>
      <c r="S79">
        <v>3.15</v>
      </c>
      <c r="T79">
        <v>10.02</v>
      </c>
      <c r="U79">
        <v>3.34</v>
      </c>
      <c r="V79">
        <v>3.34</v>
      </c>
      <c r="W79">
        <v>0</v>
      </c>
      <c r="X79">
        <v>0</v>
      </c>
      <c r="Y79">
        <v>0.24</v>
      </c>
      <c r="Z79">
        <v>0</v>
      </c>
      <c r="AA79">
        <v>0</v>
      </c>
      <c r="AB79">
        <v>0</v>
      </c>
      <c r="AC79">
        <v>2.76</v>
      </c>
      <c r="AD79">
        <v>7.39</v>
      </c>
      <c r="AE79">
        <v>7.39</v>
      </c>
      <c r="AF79">
        <v>1.73</v>
      </c>
    </row>
    <row r="80" spans="1:32">
      <c r="A80" t="s">
        <v>122</v>
      </c>
      <c r="B80" s="75">
        <v>260.48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111.43</v>
      </c>
      <c r="J80">
        <v>270.73</v>
      </c>
      <c r="K80">
        <v>100.83</v>
      </c>
      <c r="L80">
        <v>2.95</v>
      </c>
      <c r="M80">
        <v>9.8699999999999992</v>
      </c>
      <c r="N80" s="135">
        <v>0</v>
      </c>
      <c r="O80" s="135">
        <v>0</v>
      </c>
      <c r="P80" s="135">
        <v>0</v>
      </c>
      <c r="Q80">
        <v>2.68</v>
      </c>
      <c r="R80">
        <v>0</v>
      </c>
      <c r="S80">
        <v>3.15</v>
      </c>
      <c r="T80">
        <v>10.029999999999999</v>
      </c>
      <c r="U80">
        <v>3.35</v>
      </c>
      <c r="V80">
        <v>3.34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2.8</v>
      </c>
      <c r="AD80">
        <v>7.57</v>
      </c>
      <c r="AE80">
        <v>7.57</v>
      </c>
      <c r="AF80">
        <v>1.73</v>
      </c>
    </row>
    <row r="81" spans="1:32">
      <c r="A81" t="s">
        <v>123</v>
      </c>
      <c r="B81" s="75">
        <v>260.48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111.43</v>
      </c>
      <c r="J81">
        <v>270.73</v>
      </c>
      <c r="K81">
        <v>100.83</v>
      </c>
      <c r="L81">
        <v>2.95</v>
      </c>
      <c r="M81">
        <v>10.56</v>
      </c>
      <c r="N81" s="135">
        <v>0</v>
      </c>
      <c r="O81" s="135">
        <v>0</v>
      </c>
      <c r="P81" s="135">
        <v>0</v>
      </c>
      <c r="Q81">
        <v>2.68</v>
      </c>
      <c r="R81">
        <v>0</v>
      </c>
      <c r="S81">
        <v>3.15</v>
      </c>
      <c r="T81">
        <v>9.9600000000000009</v>
      </c>
      <c r="U81">
        <v>3.32</v>
      </c>
      <c r="V81">
        <v>3.32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2.71</v>
      </c>
      <c r="AD81">
        <v>7.55</v>
      </c>
      <c r="AE81">
        <v>7.55</v>
      </c>
      <c r="AF81">
        <v>1.73</v>
      </c>
    </row>
    <row r="82" spans="1:32">
      <c r="A82" t="s">
        <v>124</v>
      </c>
      <c r="B82" s="75">
        <v>260.48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111.43</v>
      </c>
      <c r="J82">
        <v>270.73</v>
      </c>
      <c r="K82">
        <v>100.83</v>
      </c>
      <c r="L82">
        <v>2.95</v>
      </c>
      <c r="M82">
        <v>11.45</v>
      </c>
      <c r="N82" s="135">
        <v>0</v>
      </c>
      <c r="O82" s="135">
        <v>0</v>
      </c>
      <c r="P82" s="135">
        <v>0</v>
      </c>
      <c r="Q82">
        <v>2.68</v>
      </c>
      <c r="R82">
        <v>0</v>
      </c>
      <c r="S82">
        <v>3.15</v>
      </c>
      <c r="T82">
        <v>9.84</v>
      </c>
      <c r="U82">
        <v>3.28</v>
      </c>
      <c r="V82">
        <v>3.27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2.57</v>
      </c>
      <c r="AD82">
        <v>7.93</v>
      </c>
      <c r="AE82">
        <v>7.93</v>
      </c>
      <c r="AF82">
        <v>1.73</v>
      </c>
    </row>
    <row r="83" spans="1:32">
      <c r="A83" t="s">
        <v>125</v>
      </c>
      <c r="B83" s="75">
        <v>260.48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111.43</v>
      </c>
      <c r="J83">
        <v>270.73</v>
      </c>
      <c r="K83">
        <v>100.83</v>
      </c>
      <c r="L83">
        <v>2.87</v>
      </c>
      <c r="M83">
        <v>12.33</v>
      </c>
      <c r="N83" s="135">
        <v>0</v>
      </c>
      <c r="O83" s="135">
        <v>0</v>
      </c>
      <c r="P83" s="135">
        <v>0</v>
      </c>
      <c r="Q83">
        <v>2.68</v>
      </c>
      <c r="R83">
        <v>0</v>
      </c>
      <c r="S83">
        <v>3.15</v>
      </c>
      <c r="T83">
        <v>8.98</v>
      </c>
      <c r="U83">
        <v>2.99</v>
      </c>
      <c r="V83">
        <v>3.01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2.56</v>
      </c>
      <c r="AD83">
        <v>8.3800000000000008</v>
      </c>
      <c r="AE83">
        <v>8.3800000000000008</v>
      </c>
      <c r="AF83">
        <v>1.73</v>
      </c>
    </row>
    <row r="84" spans="1:32">
      <c r="A84" t="s">
        <v>126</v>
      </c>
      <c r="B84" s="75">
        <v>260.48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111.43</v>
      </c>
      <c r="J84">
        <v>270.73</v>
      </c>
      <c r="K84">
        <v>100.83</v>
      </c>
      <c r="L84">
        <v>2.87</v>
      </c>
      <c r="M84">
        <v>13.3</v>
      </c>
      <c r="N84" s="135">
        <v>0</v>
      </c>
      <c r="O84" s="135">
        <v>0</v>
      </c>
      <c r="P84" s="135">
        <v>0</v>
      </c>
      <c r="Q84">
        <v>2.68</v>
      </c>
      <c r="R84">
        <v>0</v>
      </c>
      <c r="S84">
        <v>3.15</v>
      </c>
      <c r="T84">
        <v>8.48</v>
      </c>
      <c r="U84">
        <v>2.83</v>
      </c>
      <c r="V84">
        <v>2.82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2.57</v>
      </c>
      <c r="AD84">
        <v>8.43</v>
      </c>
      <c r="AE84">
        <v>8.43</v>
      </c>
      <c r="AF84">
        <v>1.73</v>
      </c>
    </row>
    <row r="85" spans="1:32">
      <c r="A85" t="s">
        <v>127</v>
      </c>
      <c r="B85" s="75">
        <v>260.48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111.43</v>
      </c>
      <c r="J85">
        <v>270.73</v>
      </c>
      <c r="K85">
        <v>100.83</v>
      </c>
      <c r="L85">
        <v>2.87</v>
      </c>
      <c r="M85">
        <v>13.25</v>
      </c>
      <c r="N85" s="135">
        <v>0</v>
      </c>
      <c r="O85" s="135">
        <v>0</v>
      </c>
      <c r="P85" s="135">
        <v>0</v>
      </c>
      <c r="Q85">
        <v>2.68</v>
      </c>
      <c r="R85">
        <v>0</v>
      </c>
      <c r="S85">
        <v>3.15</v>
      </c>
      <c r="T85">
        <v>7.58</v>
      </c>
      <c r="U85">
        <v>2.5299999999999998</v>
      </c>
      <c r="V85">
        <v>2.52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2.52</v>
      </c>
      <c r="AD85">
        <v>8.48</v>
      </c>
      <c r="AE85">
        <v>8.48</v>
      </c>
      <c r="AF85">
        <v>1.73</v>
      </c>
    </row>
    <row r="86" spans="1:32">
      <c r="A86" t="s">
        <v>128</v>
      </c>
      <c r="B86" s="75">
        <v>260.48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111.43</v>
      </c>
      <c r="J86">
        <v>270.73</v>
      </c>
      <c r="K86">
        <v>100.83</v>
      </c>
      <c r="L86">
        <v>2.87</v>
      </c>
      <c r="M86">
        <v>13.09</v>
      </c>
      <c r="N86" s="135">
        <v>0</v>
      </c>
      <c r="O86" s="135">
        <v>0</v>
      </c>
      <c r="P86" s="135">
        <v>0</v>
      </c>
      <c r="Q86">
        <v>2.68</v>
      </c>
      <c r="R86">
        <v>0</v>
      </c>
      <c r="S86">
        <v>3.15</v>
      </c>
      <c r="T86">
        <v>6.61</v>
      </c>
      <c r="U86">
        <v>2.2000000000000002</v>
      </c>
      <c r="V86">
        <v>2.21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2.44</v>
      </c>
      <c r="AD86">
        <v>8.5</v>
      </c>
      <c r="AE86">
        <v>8.5</v>
      </c>
      <c r="AF86">
        <v>1.73</v>
      </c>
    </row>
    <row r="87" spans="1:32">
      <c r="A87" t="s">
        <v>129</v>
      </c>
      <c r="B87" s="75">
        <v>225.17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111.43</v>
      </c>
      <c r="J87">
        <v>270.73</v>
      </c>
      <c r="K87">
        <v>100.83</v>
      </c>
      <c r="L87">
        <v>2.71</v>
      </c>
      <c r="M87">
        <v>12.89</v>
      </c>
      <c r="N87" s="135">
        <v>0</v>
      </c>
      <c r="O87" s="135">
        <v>0</v>
      </c>
      <c r="P87" s="135">
        <v>0</v>
      </c>
      <c r="Q87">
        <v>2.68</v>
      </c>
      <c r="R87">
        <v>0</v>
      </c>
      <c r="S87">
        <v>3.05</v>
      </c>
      <c r="T87">
        <v>6.05</v>
      </c>
      <c r="U87">
        <v>2.02</v>
      </c>
      <c r="V87">
        <v>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2.61</v>
      </c>
      <c r="AD87">
        <v>8.36</v>
      </c>
      <c r="AE87">
        <v>8.36</v>
      </c>
      <c r="AF87">
        <v>1.73</v>
      </c>
    </row>
    <row r="88" spans="1:32">
      <c r="A88" t="s">
        <v>130</v>
      </c>
      <c r="B88" s="75">
        <v>225.17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111.43</v>
      </c>
      <c r="J88">
        <v>270.73</v>
      </c>
      <c r="K88">
        <v>100.83</v>
      </c>
      <c r="L88">
        <v>2.71</v>
      </c>
      <c r="M88">
        <v>7.81</v>
      </c>
      <c r="N88" s="135">
        <v>0</v>
      </c>
      <c r="O88" s="135">
        <v>0</v>
      </c>
      <c r="P88" s="135">
        <v>0</v>
      </c>
      <c r="Q88">
        <v>2.68</v>
      </c>
      <c r="R88">
        <v>0</v>
      </c>
      <c r="S88">
        <v>3.05</v>
      </c>
      <c r="T88">
        <v>6.4</v>
      </c>
      <c r="U88">
        <v>2.13</v>
      </c>
      <c r="V88">
        <v>2.14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1.41</v>
      </c>
      <c r="AD88">
        <v>8.51</v>
      </c>
      <c r="AE88">
        <v>8.51</v>
      </c>
      <c r="AF88">
        <v>1.73</v>
      </c>
    </row>
    <row r="89" spans="1:32">
      <c r="A89" t="s">
        <v>131</v>
      </c>
      <c r="B89" s="75">
        <v>225.17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111.43</v>
      </c>
      <c r="J89">
        <v>270.73</v>
      </c>
      <c r="K89">
        <v>100.83</v>
      </c>
      <c r="L89">
        <v>2.71</v>
      </c>
      <c r="M89">
        <v>7.68</v>
      </c>
      <c r="N89" s="135">
        <v>0</v>
      </c>
      <c r="O89" s="135">
        <v>0</v>
      </c>
      <c r="P89" s="135">
        <v>0</v>
      </c>
      <c r="Q89">
        <v>2.68</v>
      </c>
      <c r="R89">
        <v>0</v>
      </c>
      <c r="S89">
        <v>3.05</v>
      </c>
      <c r="T89">
        <v>6.38</v>
      </c>
      <c r="U89">
        <v>2.13</v>
      </c>
      <c r="V89">
        <v>2.12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1.48</v>
      </c>
      <c r="AD89">
        <v>8.4700000000000006</v>
      </c>
      <c r="AE89">
        <v>8.4700000000000006</v>
      </c>
      <c r="AF89">
        <v>1.73</v>
      </c>
    </row>
    <row r="90" spans="1:32">
      <c r="A90" t="s">
        <v>132</v>
      </c>
      <c r="B90" s="75">
        <v>225.17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111.43</v>
      </c>
      <c r="J90">
        <v>270.73</v>
      </c>
      <c r="K90">
        <v>100.83</v>
      </c>
      <c r="L90">
        <v>2.71</v>
      </c>
      <c r="M90">
        <v>7.66</v>
      </c>
      <c r="N90" s="135">
        <v>0</v>
      </c>
      <c r="O90" s="135">
        <v>0</v>
      </c>
      <c r="P90" s="135">
        <v>0</v>
      </c>
      <c r="Q90">
        <v>2.68</v>
      </c>
      <c r="R90">
        <v>0</v>
      </c>
      <c r="S90">
        <v>3.05</v>
      </c>
      <c r="T90">
        <v>6.39</v>
      </c>
      <c r="U90">
        <v>2.13</v>
      </c>
      <c r="V90">
        <v>2.12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1.62</v>
      </c>
      <c r="AD90">
        <v>8.6199999999999992</v>
      </c>
      <c r="AE90">
        <v>8.6199999999999992</v>
      </c>
      <c r="AF90">
        <v>1.73</v>
      </c>
    </row>
    <row r="91" spans="1:32">
      <c r="A91" t="s">
        <v>133</v>
      </c>
      <c r="B91" s="75">
        <v>252.12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111.43</v>
      </c>
      <c r="J91">
        <v>270.73</v>
      </c>
      <c r="K91">
        <v>100.83</v>
      </c>
      <c r="L91">
        <v>2.71</v>
      </c>
      <c r="M91">
        <v>12.05</v>
      </c>
      <c r="N91" s="135">
        <v>0</v>
      </c>
      <c r="O91" s="135">
        <v>0</v>
      </c>
      <c r="P91" s="135">
        <v>0</v>
      </c>
      <c r="Q91">
        <v>2.68</v>
      </c>
      <c r="R91">
        <v>0</v>
      </c>
      <c r="S91">
        <v>3.05</v>
      </c>
      <c r="T91">
        <v>6.34</v>
      </c>
      <c r="U91">
        <v>2.11</v>
      </c>
      <c r="V91">
        <v>2.13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1.64</v>
      </c>
      <c r="AD91">
        <v>8.6300000000000008</v>
      </c>
      <c r="AE91">
        <v>8.6300000000000008</v>
      </c>
      <c r="AF91">
        <v>1.73</v>
      </c>
    </row>
    <row r="92" spans="1:32">
      <c r="A92" t="s">
        <v>134</v>
      </c>
      <c r="B92" s="75">
        <v>252.12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111.43</v>
      </c>
      <c r="J92">
        <v>270.73</v>
      </c>
      <c r="K92">
        <v>100.83</v>
      </c>
      <c r="L92">
        <v>2.71</v>
      </c>
      <c r="M92">
        <v>11.77</v>
      </c>
      <c r="N92" s="135">
        <v>0</v>
      </c>
      <c r="O92" s="135">
        <v>0</v>
      </c>
      <c r="P92" s="135">
        <v>0</v>
      </c>
      <c r="Q92">
        <v>2.68</v>
      </c>
      <c r="R92">
        <v>0</v>
      </c>
      <c r="S92">
        <v>3.05</v>
      </c>
      <c r="T92">
        <v>8.56</v>
      </c>
      <c r="U92">
        <v>2.85</v>
      </c>
      <c r="V92">
        <v>2.86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1.76</v>
      </c>
      <c r="AD92">
        <v>8.5399999999999991</v>
      </c>
      <c r="AE92">
        <v>8.5399999999999991</v>
      </c>
      <c r="AF92">
        <v>1.73</v>
      </c>
    </row>
    <row r="93" spans="1:32">
      <c r="A93" t="s">
        <v>135</v>
      </c>
      <c r="B93" s="75">
        <v>252.12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111.43</v>
      </c>
      <c r="J93">
        <v>270.73</v>
      </c>
      <c r="K93">
        <v>100.83</v>
      </c>
      <c r="L93">
        <v>2.63</v>
      </c>
      <c r="M93">
        <v>11.5</v>
      </c>
      <c r="N93" s="135">
        <v>0</v>
      </c>
      <c r="O93" s="135">
        <v>0</v>
      </c>
      <c r="P93" s="135">
        <v>0</v>
      </c>
      <c r="Q93">
        <v>2.68</v>
      </c>
      <c r="R93">
        <v>0</v>
      </c>
      <c r="S93">
        <v>3.05</v>
      </c>
      <c r="T93">
        <v>12.59</v>
      </c>
      <c r="U93">
        <v>4.2</v>
      </c>
      <c r="V93">
        <v>4.1900000000000004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2.0299999999999998</v>
      </c>
      <c r="AD93">
        <v>8.43</v>
      </c>
      <c r="AE93">
        <v>8.43</v>
      </c>
      <c r="AF93">
        <v>1.73</v>
      </c>
    </row>
    <row r="94" spans="1:32">
      <c r="A94" t="s">
        <v>136</v>
      </c>
      <c r="B94" s="75">
        <v>252.12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111.43</v>
      </c>
      <c r="J94">
        <v>270.73</v>
      </c>
      <c r="K94">
        <v>100.83</v>
      </c>
      <c r="L94">
        <v>2.63</v>
      </c>
      <c r="M94">
        <v>11.17</v>
      </c>
      <c r="N94" s="135">
        <v>0</v>
      </c>
      <c r="O94" s="135">
        <v>0</v>
      </c>
      <c r="P94" s="135">
        <v>0</v>
      </c>
      <c r="Q94">
        <v>2.68</v>
      </c>
      <c r="R94">
        <v>0</v>
      </c>
      <c r="S94">
        <v>3.05</v>
      </c>
      <c r="T94">
        <v>14.34</v>
      </c>
      <c r="U94">
        <v>4.78</v>
      </c>
      <c r="V94">
        <v>4.7699999999999996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2.2200000000000002</v>
      </c>
      <c r="AD94">
        <v>8.6300000000000008</v>
      </c>
      <c r="AE94">
        <v>8.6300000000000008</v>
      </c>
      <c r="AF94">
        <v>1.73</v>
      </c>
    </row>
    <row r="95" spans="1:32">
      <c r="A95" t="s">
        <v>137</v>
      </c>
      <c r="B95" s="75">
        <v>225.17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111.43</v>
      </c>
      <c r="J95">
        <v>270.73</v>
      </c>
      <c r="K95">
        <v>100.83</v>
      </c>
      <c r="L95">
        <v>2.63</v>
      </c>
      <c r="M95">
        <v>10.71</v>
      </c>
      <c r="N95" s="135">
        <v>0</v>
      </c>
      <c r="O95" s="135">
        <v>0</v>
      </c>
      <c r="P95" s="135">
        <v>0</v>
      </c>
      <c r="Q95">
        <v>2.52</v>
      </c>
      <c r="R95">
        <v>0</v>
      </c>
      <c r="S95">
        <v>3.05</v>
      </c>
      <c r="T95">
        <v>14.32</v>
      </c>
      <c r="U95">
        <v>4.78</v>
      </c>
      <c r="V95">
        <v>4.7699999999999996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2.5299999999999998</v>
      </c>
      <c r="AD95">
        <v>8.64</v>
      </c>
      <c r="AE95">
        <v>8.64</v>
      </c>
      <c r="AF95">
        <v>1.73</v>
      </c>
    </row>
    <row r="96" spans="1:32">
      <c r="A96" t="s">
        <v>138</v>
      </c>
      <c r="B96" s="75">
        <v>225.17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111.43</v>
      </c>
      <c r="J96">
        <v>270.73</v>
      </c>
      <c r="K96">
        <v>100.83</v>
      </c>
      <c r="L96">
        <v>2.63</v>
      </c>
      <c r="M96">
        <v>10.33</v>
      </c>
      <c r="N96" s="135">
        <v>0</v>
      </c>
      <c r="O96" s="135">
        <v>0</v>
      </c>
      <c r="P96" s="135">
        <v>0</v>
      </c>
      <c r="Q96">
        <v>2.52</v>
      </c>
      <c r="R96">
        <v>0</v>
      </c>
      <c r="S96">
        <v>3.05</v>
      </c>
      <c r="T96">
        <v>14.26</v>
      </c>
      <c r="U96">
        <v>4.75</v>
      </c>
      <c r="V96">
        <v>4.75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2.87</v>
      </c>
      <c r="AD96">
        <v>8.35</v>
      </c>
      <c r="AE96">
        <v>8.35</v>
      </c>
      <c r="AF96">
        <v>1.73</v>
      </c>
    </row>
    <row r="97" spans="1:36">
      <c r="A97" t="s">
        <v>139</v>
      </c>
      <c r="B97" s="75">
        <v>225.17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111.43</v>
      </c>
      <c r="J97">
        <v>270.73</v>
      </c>
      <c r="K97">
        <v>100.83</v>
      </c>
      <c r="L97">
        <v>2.63</v>
      </c>
      <c r="M97">
        <v>9.6999999999999993</v>
      </c>
      <c r="N97" s="135">
        <v>0</v>
      </c>
      <c r="O97" s="135">
        <v>0</v>
      </c>
      <c r="P97" s="135">
        <v>0</v>
      </c>
      <c r="Q97">
        <v>2.52</v>
      </c>
      <c r="R97">
        <v>0</v>
      </c>
      <c r="S97">
        <v>3.05</v>
      </c>
      <c r="T97">
        <v>14.14</v>
      </c>
      <c r="U97">
        <v>4.71</v>
      </c>
      <c r="V97">
        <v>4.71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2.87</v>
      </c>
      <c r="AD97">
        <v>8.42</v>
      </c>
      <c r="AE97">
        <v>8.42</v>
      </c>
      <c r="AF97">
        <v>1.73</v>
      </c>
    </row>
    <row r="98" spans="1:36">
      <c r="A98" t="s">
        <v>140</v>
      </c>
      <c r="B98" s="75">
        <v>225.17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111.43</v>
      </c>
      <c r="J98">
        <v>270.73</v>
      </c>
      <c r="K98">
        <v>100.83</v>
      </c>
      <c r="L98">
        <v>2.63</v>
      </c>
      <c r="M98">
        <v>9.15</v>
      </c>
      <c r="N98" s="135">
        <v>0</v>
      </c>
      <c r="O98" s="135">
        <v>0</v>
      </c>
      <c r="P98" s="135">
        <v>0</v>
      </c>
      <c r="Q98">
        <v>2.52</v>
      </c>
      <c r="R98">
        <v>0</v>
      </c>
      <c r="S98">
        <v>3.05</v>
      </c>
      <c r="T98">
        <v>15.22</v>
      </c>
      <c r="U98">
        <v>5.07</v>
      </c>
      <c r="V98">
        <v>5.08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2.84</v>
      </c>
      <c r="AD98">
        <v>8.42</v>
      </c>
      <c r="AE98">
        <v>8.42</v>
      </c>
      <c r="AF98">
        <v>1.73</v>
      </c>
    </row>
    <row r="99" spans="1:36">
      <c r="A99" t="s">
        <v>141</v>
      </c>
      <c r="B99" s="75">
        <f>SUM(B3:B98)/4000</f>
        <v>5.8535699999999906</v>
      </c>
      <c r="C99" s="75">
        <f t="shared" ref="C99:L99" si="2">SUM(C3:C98)/4000</f>
        <v>2.009339999999999</v>
      </c>
      <c r="D99" s="135">
        <f t="shared" ref="D99" si="3">SUM(D3:D98)/4000</f>
        <v>0.88740999999999937</v>
      </c>
      <c r="E99" s="75"/>
      <c r="F99" s="78">
        <f t="shared" si="2"/>
        <v>9.2667500000000028E-2</v>
      </c>
      <c r="G99" s="78">
        <f t="shared" si="2"/>
        <v>9.2667500000000028E-2</v>
      </c>
      <c r="H99" s="78">
        <f t="shared" si="2"/>
        <v>9.4997499999999985E-2</v>
      </c>
      <c r="I99">
        <f t="shared" si="2"/>
        <v>2.6743200000000038</v>
      </c>
      <c r="J99">
        <f t="shared" si="2"/>
        <v>6.4975199999999917</v>
      </c>
      <c r="K99">
        <f t="shared" si="2"/>
        <v>2.4199199999999985</v>
      </c>
      <c r="L99">
        <f t="shared" si="2"/>
        <v>6.4950000000000008E-2</v>
      </c>
      <c r="M99">
        <f t="shared" ref="M99:AB99" si="4">SUM(M3:M98)/4000</f>
        <v>0.31332250000000006</v>
      </c>
      <c r="N99" s="135">
        <f t="shared" si="4"/>
        <v>0.28735000000000027</v>
      </c>
      <c r="O99" s="135">
        <f t="shared" si="4"/>
        <v>0.31647000000000025</v>
      </c>
      <c r="P99" s="135">
        <f t="shared" si="4"/>
        <v>0.28359000000000018</v>
      </c>
      <c r="Q99">
        <f t="shared" si="4"/>
        <v>6.1230000000000055E-2</v>
      </c>
      <c r="R99">
        <f t="shared" si="4"/>
        <v>0.73714250000000014</v>
      </c>
      <c r="S99">
        <f t="shared" si="4"/>
        <v>7.3450000000000085E-2</v>
      </c>
      <c r="T99">
        <f t="shared" si="4"/>
        <v>0.30234999999999995</v>
      </c>
      <c r="U99">
        <f t="shared" si="4"/>
        <v>0.10079749999999997</v>
      </c>
      <c r="V99">
        <f t="shared" si="4"/>
        <v>0.10076499999999998</v>
      </c>
      <c r="W99">
        <f t="shared" si="4"/>
        <v>1.5804100000000003</v>
      </c>
      <c r="X99">
        <f t="shared" si="4"/>
        <v>0.31606749999999989</v>
      </c>
      <c r="Y99">
        <f t="shared" si="4"/>
        <v>0.48327999999999999</v>
      </c>
      <c r="Z99">
        <f t="shared" si="4"/>
        <v>0.29234499999999997</v>
      </c>
      <c r="AA99">
        <f t="shared" si="4"/>
        <v>0.57702750000000014</v>
      </c>
      <c r="AB99">
        <f t="shared" si="4"/>
        <v>0.28847250000000008</v>
      </c>
      <c r="AC99">
        <f t="shared" ref="AC99:AJ99" si="5">SUM(AC3:AC98)/4000</f>
        <v>7.3494999999999977E-2</v>
      </c>
      <c r="AD99">
        <f t="shared" si="5"/>
        <v>0.20633499999999991</v>
      </c>
      <c r="AE99">
        <f t="shared" si="5"/>
        <v>0.20633499999999991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33.200000000000003</v>
      </c>
      <c r="C3" s="144">
        <f>'IDT-1 Calculation'!DG3</f>
        <v>-33.200000000000003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43.2</v>
      </c>
      <c r="C4" s="136">
        <f>'IDT-1 Calculation'!DG4</f>
        <v>-43.2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38.200000000000003</v>
      </c>
      <c r="C5" s="136">
        <f>'IDT-1 Calculation'!DG5</f>
        <v>-38.200000000000003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48.2</v>
      </c>
      <c r="C6" s="136">
        <f>'IDT-1 Calculation'!DG6</f>
        <v>-48.2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44</v>
      </c>
      <c r="C7" s="136">
        <f>'IDT-1 Calculation'!DG7</f>
        <v>-44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32</v>
      </c>
      <c r="C8" s="136">
        <f>'IDT-1 Calculation'!DG8</f>
        <v>-32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37</v>
      </c>
      <c r="C9" s="136">
        <f>'IDT-1 Calculation'!DG9</f>
        <v>-37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27</v>
      </c>
      <c r="C10" s="136">
        <f>'IDT-1 Calculation'!DG10</f>
        <v>-27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14</v>
      </c>
      <c r="C11" s="136">
        <f>'IDT-1 Calculation'!DG11</f>
        <v>-14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6</v>
      </c>
      <c r="C12" s="136">
        <f>'IDT-1 Calculation'!DG12</f>
        <v>-6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11</v>
      </c>
      <c r="C13" s="136">
        <f>'IDT-1 Calculation'!DG13</f>
        <v>-11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7</v>
      </c>
      <c r="C14" s="136">
        <f>'IDT-1 Calculation'!DG14</f>
        <v>-7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16</v>
      </c>
      <c r="C18" s="136">
        <f>'IDT-1 Calculation'!DG18</f>
        <v>-16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37</v>
      </c>
      <c r="C19" s="136">
        <f>'IDT-1 Calculation'!DG19</f>
        <v>-37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55</v>
      </c>
      <c r="C20" s="136">
        <f>'IDT-1 Calculation'!DG20</f>
        <v>-55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74</v>
      </c>
      <c r="C21" s="136">
        <f>'IDT-1 Calculation'!DG21</f>
        <v>-74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67.2</v>
      </c>
      <c r="C22" s="136">
        <f>'IDT-1 Calculation'!DG22</f>
        <v>-67.2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88.2</v>
      </c>
      <c r="C23" s="136">
        <f>'IDT-1 Calculation'!DG23</f>
        <v>-88.2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83.2</v>
      </c>
      <c r="C24" s="136">
        <f>'IDT-1 Calculation'!DG24</f>
        <v>-83.2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-4.1020000000000003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4.1020000000000003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-21.05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21.05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-8.1999999999999993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8.1999999999999993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-3.2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3.2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1.7350000000000001</v>
      </c>
      <c r="C58" s="136">
        <f>'IDT-1 Calculation'!DG58</f>
        <v>-3.2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1.4650000000000001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1.7350000000000001</v>
      </c>
      <c r="C59" s="136">
        <f>'IDT-1 Calculation'!DG59</f>
        <v>-3.2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1.4650000000000001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-6.2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6.2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-0.2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0.2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2.82</v>
      </c>
      <c r="C89" s="136">
        <f>'IDT-1 Calculation'!DG89</f>
        <v>-5.1999999999999993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2.38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0.19192250000000005</v>
      </c>
      <c r="C99" s="152">
        <f>SUM(C3:C98)/4000</f>
        <v>-0.20398800000000009</v>
      </c>
      <c r="D99" s="152">
        <f>SUM(D3:D98)/4000</f>
        <v>0</v>
      </c>
      <c r="E99" s="152">
        <f>SUM(E3:E98)/4000</f>
        <v>0</v>
      </c>
      <c r="F99" s="152">
        <f>SUM(F3:F98)/4000</f>
        <v>1.2065500000000005E-2</v>
      </c>
      <c r="G99" s="153">
        <f t="shared" si="1"/>
        <v>-2.9490299091605721E-17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256.170787344507</v>
      </c>
      <c r="L3">
        <v>0</v>
      </c>
      <c r="M3">
        <v>31.530497886540601</v>
      </c>
      <c r="N3">
        <v>51.877512914334908</v>
      </c>
      <c r="O3">
        <v>73.283955187499998</v>
      </c>
      <c r="P3">
        <v>24.161742509983856</v>
      </c>
      <c r="Q3">
        <v>0</v>
      </c>
      <c r="R3">
        <v>0.78939828903976728</v>
      </c>
      <c r="S3">
        <v>1.5886715149444917</v>
      </c>
      <c r="T3">
        <v>0</v>
      </c>
      <c r="U3">
        <v>51.756175901101514</v>
      </c>
      <c r="V3">
        <v>9.1003534285642296</v>
      </c>
      <c r="W3">
        <v>20.37488696508505</v>
      </c>
      <c r="X3">
        <v>64.793268411704432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13.524950400000002</v>
      </c>
      <c r="AF3">
        <v>4.44243085</v>
      </c>
      <c r="AG3">
        <v>28.060455059999995</v>
      </c>
      <c r="AH3">
        <v>0</v>
      </c>
      <c r="AI3">
        <v>0</v>
      </c>
      <c r="AJ3">
        <v>0</v>
      </c>
      <c r="AK3">
        <v>22.57473645</v>
      </c>
      <c r="AL3">
        <v>8.6689999999999987</v>
      </c>
      <c r="AM3">
        <v>0</v>
      </c>
      <c r="AN3">
        <v>0</v>
      </c>
      <c r="AO3">
        <v>3.4863696000000006</v>
      </c>
      <c r="AP3">
        <v>5.5136289600000019</v>
      </c>
      <c r="AQ3">
        <v>0</v>
      </c>
      <c r="AR3">
        <v>23.274086399999998</v>
      </c>
      <c r="AS3">
        <v>14.179484160000001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26.672040625648943</v>
      </c>
      <c r="BB3">
        <f>SUM(B3:AZ3)-BA3</f>
        <v>686.48410765765686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256.170787344507</v>
      </c>
      <c r="L4">
        <v>0</v>
      </c>
      <c r="M4">
        <v>31.530497886540601</v>
      </c>
      <c r="N4">
        <v>51.877512914334908</v>
      </c>
      <c r="O4">
        <v>73.283955187499998</v>
      </c>
      <c r="P4">
        <v>24.161742509983856</v>
      </c>
      <c r="Q4">
        <v>0</v>
      </c>
      <c r="R4">
        <v>0.78939828903976728</v>
      </c>
      <c r="S4">
        <v>1.5886715149444917</v>
      </c>
      <c r="T4">
        <v>0</v>
      </c>
      <c r="U4">
        <v>51.756175901101514</v>
      </c>
      <c r="V4">
        <v>9.1003534285642296</v>
      </c>
      <c r="W4">
        <v>20.37488696508505</v>
      </c>
      <c r="X4">
        <v>64.793268411704432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13.524950400000002</v>
      </c>
      <c r="AF4">
        <v>4.44243085</v>
      </c>
      <c r="AG4">
        <v>28.060455059999995</v>
      </c>
      <c r="AH4">
        <v>0</v>
      </c>
      <c r="AI4">
        <v>0</v>
      </c>
      <c r="AJ4">
        <v>0</v>
      </c>
      <c r="AK4">
        <v>22.57473645</v>
      </c>
      <c r="AL4">
        <v>8.6689999999999987</v>
      </c>
      <c r="AM4">
        <v>0</v>
      </c>
      <c r="AN4">
        <v>0</v>
      </c>
      <c r="AO4">
        <v>3.4863696000000006</v>
      </c>
      <c r="AP4">
        <v>5.5136289600000019</v>
      </c>
      <c r="AQ4">
        <v>0</v>
      </c>
      <c r="AR4">
        <v>23.274086399999998</v>
      </c>
      <c r="AS4">
        <v>14.179484160000001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26.672040625648943</v>
      </c>
      <c r="BB4">
        <f t="shared" ref="BB4:BB67" si="0">SUM(B4:AZ4)-BA4</f>
        <v>686.48410765765686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256.170787344507</v>
      </c>
      <c r="L5">
        <v>0</v>
      </c>
      <c r="M5">
        <v>31.530497886540601</v>
      </c>
      <c r="N5">
        <v>51.877512914334908</v>
      </c>
      <c r="O5">
        <v>73.283955187499998</v>
      </c>
      <c r="P5">
        <v>24.161742509983856</v>
      </c>
      <c r="Q5">
        <v>0</v>
      </c>
      <c r="R5">
        <v>0</v>
      </c>
      <c r="S5">
        <v>1.5886715149444917</v>
      </c>
      <c r="T5">
        <v>0</v>
      </c>
      <c r="U5">
        <v>51.756175901101514</v>
      </c>
      <c r="V5">
        <v>9.1003534285642296</v>
      </c>
      <c r="W5">
        <v>20.37488696508505</v>
      </c>
      <c r="X5">
        <v>64.793268411704432</v>
      </c>
      <c r="Y5">
        <v>0</v>
      </c>
      <c r="Z5">
        <v>0</v>
      </c>
      <c r="AA5">
        <v>0</v>
      </c>
      <c r="AB5">
        <v>0</v>
      </c>
      <c r="AC5">
        <v>0</v>
      </c>
      <c r="AD5">
        <v>0.58025450000000001</v>
      </c>
      <c r="AE5">
        <v>13.524950400000002</v>
      </c>
      <c r="AF5">
        <v>4.44243085</v>
      </c>
      <c r="AG5">
        <v>28.060455059999995</v>
      </c>
      <c r="AH5">
        <v>0</v>
      </c>
      <c r="AI5">
        <v>0</v>
      </c>
      <c r="AJ5">
        <v>0</v>
      </c>
      <c r="AK5">
        <v>22.57473645</v>
      </c>
      <c r="AL5">
        <v>8.6689999999999987</v>
      </c>
      <c r="AM5">
        <v>0</v>
      </c>
      <c r="AN5">
        <v>0</v>
      </c>
      <c r="AO5">
        <v>3.4863696000000006</v>
      </c>
      <c r="AP5">
        <v>5.5136289600000019</v>
      </c>
      <c r="AQ5">
        <v>0</v>
      </c>
      <c r="AR5">
        <v>1.9395072000000002</v>
      </c>
      <c r="AS5">
        <v>14.179484160000001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25.716564465496084</v>
      </c>
      <c r="BB5">
        <f t="shared" si="0"/>
        <v>661.89210477877009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256.170787344507</v>
      </c>
      <c r="L6">
        <v>0</v>
      </c>
      <c r="M6">
        <v>31.530497886540601</v>
      </c>
      <c r="N6">
        <v>51.877512914334908</v>
      </c>
      <c r="O6">
        <v>73.283955187499998</v>
      </c>
      <c r="P6">
        <v>24.161742509983856</v>
      </c>
      <c r="Q6">
        <v>0</v>
      </c>
      <c r="R6">
        <v>0</v>
      </c>
      <c r="S6">
        <v>1.5886715149444917</v>
      </c>
      <c r="T6">
        <v>0</v>
      </c>
      <c r="U6">
        <v>51.756175901101514</v>
      </c>
      <c r="V6">
        <v>9.1003534285642296</v>
      </c>
      <c r="W6">
        <v>20.37488696508505</v>
      </c>
      <c r="X6">
        <v>64.793268411704432</v>
      </c>
      <c r="Y6">
        <v>0</v>
      </c>
      <c r="Z6">
        <v>0</v>
      </c>
      <c r="AA6">
        <v>0</v>
      </c>
      <c r="AB6">
        <v>0</v>
      </c>
      <c r="AC6">
        <v>0</v>
      </c>
      <c r="AD6">
        <v>0.58025450000000001</v>
      </c>
      <c r="AE6">
        <v>13.524950400000002</v>
      </c>
      <c r="AF6">
        <v>4.44243085</v>
      </c>
      <c r="AG6">
        <v>28.060455059999995</v>
      </c>
      <c r="AH6">
        <v>0</v>
      </c>
      <c r="AI6">
        <v>0</v>
      </c>
      <c r="AJ6">
        <v>0</v>
      </c>
      <c r="AK6">
        <v>22.57473645</v>
      </c>
      <c r="AL6">
        <v>17.337999999999997</v>
      </c>
      <c r="AM6">
        <v>0</v>
      </c>
      <c r="AN6">
        <v>0</v>
      </c>
      <c r="AO6">
        <v>3.4863696000000006</v>
      </c>
      <c r="AP6">
        <v>5.5136289600000019</v>
      </c>
      <c r="AQ6">
        <v>0</v>
      </c>
      <c r="AR6">
        <v>1.9395072000000002</v>
      </c>
      <c r="AS6">
        <v>14.179484160000001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26.040785065496085</v>
      </c>
      <c r="BB6">
        <f t="shared" si="0"/>
        <v>670.23688417877008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256.170787344507</v>
      </c>
      <c r="L7">
        <v>0</v>
      </c>
      <c r="M7">
        <v>31.530497886540601</v>
      </c>
      <c r="N7">
        <v>51.877512914334908</v>
      </c>
      <c r="O7">
        <v>73.283955187499998</v>
      </c>
      <c r="P7">
        <v>24.161742509983856</v>
      </c>
      <c r="Q7">
        <v>0</v>
      </c>
      <c r="R7">
        <v>0.78939828903976728</v>
      </c>
      <c r="S7">
        <v>1.5886715149444917</v>
      </c>
      <c r="T7">
        <v>0</v>
      </c>
      <c r="U7">
        <v>51.756175901101514</v>
      </c>
      <c r="V7">
        <v>9.1003534285642296</v>
      </c>
      <c r="W7">
        <v>20.37488696508505</v>
      </c>
      <c r="X7">
        <v>64.793268411704432</v>
      </c>
      <c r="Y7">
        <v>0</v>
      </c>
      <c r="Z7">
        <v>0</v>
      </c>
      <c r="AA7">
        <v>0</v>
      </c>
      <c r="AB7">
        <v>0</v>
      </c>
      <c r="AC7">
        <v>0</v>
      </c>
      <c r="AD7">
        <v>0.58025450000000001</v>
      </c>
      <c r="AE7">
        <v>6.7624751999999999</v>
      </c>
      <c r="AF7">
        <v>4.44243085</v>
      </c>
      <c r="AG7">
        <v>28.060455059999995</v>
      </c>
      <c r="AH7">
        <v>0</v>
      </c>
      <c r="AI7">
        <v>0</v>
      </c>
      <c r="AJ7">
        <v>0</v>
      </c>
      <c r="AK7">
        <v>22.57473645</v>
      </c>
      <c r="AL7">
        <v>52.013999999999989</v>
      </c>
      <c r="AM7">
        <v>0</v>
      </c>
      <c r="AN7">
        <v>0</v>
      </c>
      <c r="AO7">
        <v>3.4863696000000006</v>
      </c>
      <c r="AP7">
        <v>5.5136289600000019</v>
      </c>
      <c r="AQ7">
        <v>0</v>
      </c>
      <c r="AR7">
        <v>1.9395072000000002</v>
      </c>
      <c r="AS7">
        <v>14.179484160000001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27.114274166048943</v>
      </c>
      <c r="BB7">
        <f t="shared" si="0"/>
        <v>697.86631816725696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256.170787344507</v>
      </c>
      <c r="L8">
        <v>0</v>
      </c>
      <c r="M8">
        <v>31.530497886540601</v>
      </c>
      <c r="N8">
        <v>51.877512914334908</v>
      </c>
      <c r="O8">
        <v>73.283955187499998</v>
      </c>
      <c r="P8">
        <v>24.161742509983856</v>
      </c>
      <c r="Q8">
        <v>0</v>
      </c>
      <c r="R8">
        <v>0.78939828903976728</v>
      </c>
      <c r="S8">
        <v>1.5886715149444917</v>
      </c>
      <c r="T8">
        <v>0</v>
      </c>
      <c r="U8">
        <v>51.756175901101514</v>
      </c>
      <c r="V8">
        <v>9.1003534285642296</v>
      </c>
      <c r="W8">
        <v>20.37488696508505</v>
      </c>
      <c r="X8">
        <v>64.793268411704432</v>
      </c>
      <c r="Y8">
        <v>0</v>
      </c>
      <c r="Z8">
        <v>0</v>
      </c>
      <c r="AA8">
        <v>0</v>
      </c>
      <c r="AB8">
        <v>0</v>
      </c>
      <c r="AC8">
        <v>0</v>
      </c>
      <c r="AD8">
        <v>0.58025450000000001</v>
      </c>
      <c r="AE8">
        <v>6.7624751999999999</v>
      </c>
      <c r="AF8">
        <v>4.44243085</v>
      </c>
      <c r="AG8">
        <v>28.060455059999995</v>
      </c>
      <c r="AH8">
        <v>0</v>
      </c>
      <c r="AI8">
        <v>0</v>
      </c>
      <c r="AJ8">
        <v>0</v>
      </c>
      <c r="AK8">
        <v>22.57473645</v>
      </c>
      <c r="AL8">
        <v>52.013999999999989</v>
      </c>
      <c r="AM8">
        <v>0</v>
      </c>
      <c r="AN8">
        <v>0</v>
      </c>
      <c r="AO8">
        <v>3.4863696000000006</v>
      </c>
      <c r="AP8">
        <v>5.5136289600000019</v>
      </c>
      <c r="AQ8">
        <v>0</v>
      </c>
      <c r="AR8">
        <v>7.2731519999999996</v>
      </c>
      <c r="AS8">
        <v>14.179484160000001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27.313752657248941</v>
      </c>
      <c r="BB8">
        <f t="shared" si="0"/>
        <v>703.00048447605695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256.170787344507</v>
      </c>
      <c r="L9">
        <v>0</v>
      </c>
      <c r="M9">
        <v>31.530497886540601</v>
      </c>
      <c r="N9">
        <v>51.877512914334908</v>
      </c>
      <c r="O9">
        <v>73.283955187499998</v>
      </c>
      <c r="P9">
        <v>24.161742509983856</v>
      </c>
      <c r="Q9">
        <v>0</v>
      </c>
      <c r="R9">
        <v>0.78939828903976728</v>
      </c>
      <c r="S9">
        <v>1.5886715149444917</v>
      </c>
      <c r="T9">
        <v>0</v>
      </c>
      <c r="U9">
        <v>51.756175901101514</v>
      </c>
      <c r="V9">
        <v>9.1003534285642296</v>
      </c>
      <c r="W9">
        <v>20.37488696508505</v>
      </c>
      <c r="X9">
        <v>64.793268411704432</v>
      </c>
      <c r="Y9">
        <v>0</v>
      </c>
      <c r="Z9">
        <v>0</v>
      </c>
      <c r="AA9">
        <v>0</v>
      </c>
      <c r="AB9">
        <v>0</v>
      </c>
      <c r="AC9">
        <v>0</v>
      </c>
      <c r="AD9">
        <v>0.58025450000000001</v>
      </c>
      <c r="AE9">
        <v>2.2541584000000006</v>
      </c>
      <c r="AF9">
        <v>4.44243085</v>
      </c>
      <c r="AG9">
        <v>28.060455059999995</v>
      </c>
      <c r="AH9">
        <v>0</v>
      </c>
      <c r="AI9">
        <v>0</v>
      </c>
      <c r="AJ9">
        <v>0</v>
      </c>
      <c r="AK9">
        <v>22.57473645</v>
      </c>
      <c r="AL9">
        <v>52.013999999999989</v>
      </c>
      <c r="AM9">
        <v>0</v>
      </c>
      <c r="AN9">
        <v>0</v>
      </c>
      <c r="AO9">
        <v>3.4863696000000006</v>
      </c>
      <c r="AP9">
        <v>3.3756911999999999</v>
      </c>
      <c r="AQ9">
        <v>0</v>
      </c>
      <c r="AR9">
        <v>7.2731519999999996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26.795607181648943</v>
      </c>
      <c r="BB9">
        <f t="shared" si="0"/>
        <v>689.66447094365697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256.170787344507</v>
      </c>
      <c r="L10">
        <v>0</v>
      </c>
      <c r="M10">
        <v>31.530497886540601</v>
      </c>
      <c r="N10">
        <v>51.877512914334908</v>
      </c>
      <c r="O10">
        <v>73.283955187499998</v>
      </c>
      <c r="P10">
        <v>24.161742509983856</v>
      </c>
      <c r="Q10">
        <v>0</v>
      </c>
      <c r="R10">
        <v>0.78939828903976728</v>
      </c>
      <c r="S10">
        <v>1.5886715149444917</v>
      </c>
      <c r="T10">
        <v>0</v>
      </c>
      <c r="U10">
        <v>51.756175901101514</v>
      </c>
      <c r="V10">
        <v>9.1003534285642296</v>
      </c>
      <c r="W10">
        <v>20.37488696508505</v>
      </c>
      <c r="X10">
        <v>64.793268411704432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0.58025450000000001</v>
      </c>
      <c r="AE10">
        <v>0</v>
      </c>
      <c r="AF10">
        <v>4.44243085</v>
      </c>
      <c r="AG10">
        <v>28.060455059999995</v>
      </c>
      <c r="AH10">
        <v>0</v>
      </c>
      <c r="AI10">
        <v>0</v>
      </c>
      <c r="AJ10">
        <v>0</v>
      </c>
      <c r="AK10">
        <v>22.57473645</v>
      </c>
      <c r="AL10">
        <v>52.013999999999989</v>
      </c>
      <c r="AM10">
        <v>0</v>
      </c>
      <c r="AN10">
        <v>0</v>
      </c>
      <c r="AO10">
        <v>3.4863696000000006</v>
      </c>
      <c r="AP10">
        <v>3.3756911999999999</v>
      </c>
      <c r="AQ10">
        <v>0</v>
      </c>
      <c r="AR10">
        <v>7.2731519999999996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26.711301571648942</v>
      </c>
      <c r="BB10">
        <f t="shared" si="0"/>
        <v>687.49461815365692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212.99605215211292</v>
      </c>
      <c r="L11">
        <v>0</v>
      </c>
      <c r="M11">
        <v>31.528471635150169</v>
      </c>
      <c r="N11">
        <v>51.877512914334908</v>
      </c>
      <c r="O11">
        <v>73.283955187499998</v>
      </c>
      <c r="P11">
        <v>24.161742509983856</v>
      </c>
      <c r="Q11">
        <v>0</v>
      </c>
      <c r="R11">
        <v>1.0700382161538597</v>
      </c>
      <c r="S11">
        <v>2.1905530178571428</v>
      </c>
      <c r="T11">
        <v>0</v>
      </c>
      <c r="U11">
        <v>51.756175901101514</v>
      </c>
      <c r="V11">
        <v>9.1003534285642296</v>
      </c>
      <c r="W11">
        <v>20.37488696508505</v>
      </c>
      <c r="X11">
        <v>64.793268411704432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0.58025450000000001</v>
      </c>
      <c r="AE11">
        <v>0</v>
      </c>
      <c r="AF11">
        <v>4.44243085</v>
      </c>
      <c r="AG11">
        <v>28.060455059999995</v>
      </c>
      <c r="AH11">
        <v>0</v>
      </c>
      <c r="AI11">
        <v>0</v>
      </c>
      <c r="AJ11">
        <v>0</v>
      </c>
      <c r="AK11">
        <v>22.57473645</v>
      </c>
      <c r="AL11">
        <v>52.013999999999989</v>
      </c>
      <c r="AM11">
        <v>0</v>
      </c>
      <c r="AN11">
        <v>0</v>
      </c>
      <c r="AO11">
        <v>3.4863696000000006</v>
      </c>
      <c r="AP11">
        <v>3.3756911999999999</v>
      </c>
      <c r="AQ11">
        <v>0</v>
      </c>
      <c r="AR11">
        <v>7.2731519999999996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25.12950597875253</v>
      </c>
      <c r="BB11">
        <f t="shared" si="0"/>
        <v>646.78217373279574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212.99605215211292</v>
      </c>
      <c r="L12">
        <v>0</v>
      </c>
      <c r="M12">
        <v>31.528471635150169</v>
      </c>
      <c r="N12">
        <v>51.877512914334908</v>
      </c>
      <c r="O12">
        <v>73.283955187499998</v>
      </c>
      <c r="P12">
        <v>24.161742509983856</v>
      </c>
      <c r="Q12">
        <v>0</v>
      </c>
      <c r="R12">
        <v>1.0700382161538597</v>
      </c>
      <c r="S12">
        <v>2.1905530178571428</v>
      </c>
      <c r="T12">
        <v>0</v>
      </c>
      <c r="U12">
        <v>51.756175901101514</v>
      </c>
      <c r="V12">
        <v>9.1003534285642296</v>
      </c>
      <c r="W12">
        <v>20.37488696508505</v>
      </c>
      <c r="X12">
        <v>64.793268411704432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0.58025450000000001</v>
      </c>
      <c r="AE12">
        <v>0</v>
      </c>
      <c r="AF12">
        <v>4.44243085</v>
      </c>
      <c r="AG12">
        <v>28.060455059999995</v>
      </c>
      <c r="AH12">
        <v>0</v>
      </c>
      <c r="AI12">
        <v>0</v>
      </c>
      <c r="AJ12">
        <v>0</v>
      </c>
      <c r="AK12">
        <v>22.57473645</v>
      </c>
      <c r="AL12">
        <v>52.013999999999989</v>
      </c>
      <c r="AM12">
        <v>0</v>
      </c>
      <c r="AN12">
        <v>0</v>
      </c>
      <c r="AO12">
        <v>3.4863696000000006</v>
      </c>
      <c r="AP12">
        <v>3.3756911999999999</v>
      </c>
      <c r="AQ12">
        <v>0</v>
      </c>
      <c r="AR12">
        <v>7.2731519999999996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25.12950597875253</v>
      </c>
      <c r="BB12">
        <f t="shared" si="0"/>
        <v>646.78217373279574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212.99605215211292</v>
      </c>
      <c r="L13">
        <v>0</v>
      </c>
      <c r="M13">
        <v>31.528471635150169</v>
      </c>
      <c r="N13">
        <v>51.877512914334908</v>
      </c>
      <c r="O13">
        <v>73.283955187499998</v>
      </c>
      <c r="P13">
        <v>24.161742509983856</v>
      </c>
      <c r="Q13">
        <v>0</v>
      </c>
      <c r="R13">
        <v>1.0700382161538597</v>
      </c>
      <c r="S13">
        <v>2.1905530178571428</v>
      </c>
      <c r="T13">
        <v>0</v>
      </c>
      <c r="U13">
        <v>51.756175901101514</v>
      </c>
      <c r="V13">
        <v>9.1003534285642296</v>
      </c>
      <c r="W13">
        <v>20.378461667540645</v>
      </c>
      <c r="X13">
        <v>64.793268283258726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0.58025450000000001</v>
      </c>
      <c r="AE13">
        <v>0</v>
      </c>
      <c r="AF13">
        <v>4.44243085</v>
      </c>
      <c r="AG13">
        <v>28.060455059999995</v>
      </c>
      <c r="AH13">
        <v>0</v>
      </c>
      <c r="AI13">
        <v>0</v>
      </c>
      <c r="AJ13">
        <v>0</v>
      </c>
      <c r="AK13">
        <v>22.57473645</v>
      </c>
      <c r="AL13">
        <v>17.337999999999997</v>
      </c>
      <c r="AM13">
        <v>0</v>
      </c>
      <c r="AN13">
        <v>0</v>
      </c>
      <c r="AO13">
        <v>3.4863696000000006</v>
      </c>
      <c r="AP13">
        <v>3.3756911999999999</v>
      </c>
      <c r="AQ13">
        <v>0</v>
      </c>
      <c r="AR13">
        <v>7.2731519999999996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23.832757191361669</v>
      </c>
      <c r="BB13">
        <f t="shared" si="0"/>
        <v>613.40649709419631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212.99605215211292</v>
      </c>
      <c r="L14">
        <v>0</v>
      </c>
      <c r="M14">
        <v>31.528471635150169</v>
      </c>
      <c r="N14">
        <v>51.877512914334908</v>
      </c>
      <c r="O14">
        <v>73.283955187499998</v>
      </c>
      <c r="P14">
        <v>24.161742509983856</v>
      </c>
      <c r="Q14">
        <v>0</v>
      </c>
      <c r="R14">
        <v>0</v>
      </c>
      <c r="S14">
        <v>0</v>
      </c>
      <c r="T14">
        <v>0</v>
      </c>
      <c r="U14">
        <v>51.756175901101514</v>
      </c>
      <c r="V14">
        <v>9.1003534285642296</v>
      </c>
      <c r="W14">
        <v>20.378461667540645</v>
      </c>
      <c r="X14">
        <v>64.793268283258726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0.58025450000000001</v>
      </c>
      <c r="AE14">
        <v>0</v>
      </c>
      <c r="AF14">
        <v>4.44243085</v>
      </c>
      <c r="AG14">
        <v>28.060455059999995</v>
      </c>
      <c r="AH14">
        <v>0</v>
      </c>
      <c r="AI14">
        <v>0</v>
      </c>
      <c r="AJ14">
        <v>0</v>
      </c>
      <c r="AK14">
        <v>22.57473645</v>
      </c>
      <c r="AL14">
        <v>8.6689999999999987</v>
      </c>
      <c r="AM14">
        <v>0</v>
      </c>
      <c r="AN14">
        <v>0</v>
      </c>
      <c r="AO14">
        <v>3.4863696000000006</v>
      </c>
      <c r="AP14">
        <v>3.3756911999999999</v>
      </c>
      <c r="AQ14">
        <v>0</v>
      </c>
      <c r="AR14">
        <v>7.2731519999999996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23.38658155156951</v>
      </c>
      <c r="BB14">
        <f t="shared" si="0"/>
        <v>601.92308149997757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212.99605215211292</v>
      </c>
      <c r="L15">
        <v>0</v>
      </c>
      <c r="M15">
        <v>31.528471635150169</v>
      </c>
      <c r="N15">
        <v>51.877512914334908</v>
      </c>
      <c r="O15">
        <v>73.283955187499998</v>
      </c>
      <c r="P15">
        <v>24.161742509983856</v>
      </c>
      <c r="Q15">
        <v>0</v>
      </c>
      <c r="R15">
        <v>0</v>
      </c>
      <c r="S15">
        <v>0</v>
      </c>
      <c r="T15">
        <v>0</v>
      </c>
      <c r="U15">
        <v>51.756175901101514</v>
      </c>
      <c r="V15">
        <v>9.1003534285642296</v>
      </c>
      <c r="W15">
        <v>20.378461667540645</v>
      </c>
      <c r="X15">
        <v>64.793268283258726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0.58025450000000001</v>
      </c>
      <c r="AE15">
        <v>0</v>
      </c>
      <c r="AF15">
        <v>4.44243085</v>
      </c>
      <c r="AG15">
        <v>28.060455059999995</v>
      </c>
      <c r="AH15">
        <v>0</v>
      </c>
      <c r="AI15">
        <v>0</v>
      </c>
      <c r="AJ15">
        <v>0</v>
      </c>
      <c r="AK15">
        <v>22.57473645</v>
      </c>
      <c r="AL15">
        <v>8.6689999999999987</v>
      </c>
      <c r="AM15">
        <v>0</v>
      </c>
      <c r="AN15">
        <v>0</v>
      </c>
      <c r="AO15">
        <v>3.4863696000000006</v>
      </c>
      <c r="AP15">
        <v>3.3756911999999999</v>
      </c>
      <c r="AQ15">
        <v>0</v>
      </c>
      <c r="AR15">
        <v>7.2731519999999996</v>
      </c>
      <c r="AS15">
        <v>6.9715797120000005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23.38658155156951</v>
      </c>
      <c r="BB15">
        <f t="shared" si="0"/>
        <v>601.92308149997757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212.99605215211292</v>
      </c>
      <c r="L16">
        <v>0</v>
      </c>
      <c r="M16">
        <v>31.528471635150169</v>
      </c>
      <c r="N16">
        <v>51.877512914334908</v>
      </c>
      <c r="O16">
        <v>73.283955187499998</v>
      </c>
      <c r="P16">
        <v>24.161742509983856</v>
      </c>
      <c r="Q16">
        <v>0</v>
      </c>
      <c r="R16">
        <v>0</v>
      </c>
      <c r="S16">
        <v>0</v>
      </c>
      <c r="T16">
        <v>0</v>
      </c>
      <c r="U16">
        <v>51.756175901101514</v>
      </c>
      <c r="V16">
        <v>9.1003534285642296</v>
      </c>
      <c r="W16">
        <v>20.378461667540645</v>
      </c>
      <c r="X16">
        <v>64.793268283258726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0.58025450000000001</v>
      </c>
      <c r="AE16">
        <v>0</v>
      </c>
      <c r="AF16">
        <v>4.44243085</v>
      </c>
      <c r="AG16">
        <v>28.060455059999995</v>
      </c>
      <c r="AH16">
        <v>0</v>
      </c>
      <c r="AI16">
        <v>0</v>
      </c>
      <c r="AJ16">
        <v>0</v>
      </c>
      <c r="AK16">
        <v>22.57473645</v>
      </c>
      <c r="AL16">
        <v>8.6689999999999987</v>
      </c>
      <c r="AM16">
        <v>0</v>
      </c>
      <c r="AN16">
        <v>0</v>
      </c>
      <c r="AO16">
        <v>3.4863696000000006</v>
      </c>
      <c r="AP16">
        <v>3.3756911999999999</v>
      </c>
      <c r="AQ16">
        <v>0</v>
      </c>
      <c r="AR16">
        <v>7.2731519999999996</v>
      </c>
      <c r="AS16">
        <v>6.9715797120000005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23.38658155156951</v>
      </c>
      <c r="BB16">
        <f t="shared" si="0"/>
        <v>601.92308149997757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212.99605215211292</v>
      </c>
      <c r="L17">
        <v>0</v>
      </c>
      <c r="M17">
        <v>31.528471635150169</v>
      </c>
      <c r="N17">
        <v>51.877512914334908</v>
      </c>
      <c r="O17">
        <v>73.283955187499998</v>
      </c>
      <c r="P17">
        <v>24.161742509983856</v>
      </c>
      <c r="Q17">
        <v>0</v>
      </c>
      <c r="R17">
        <v>0</v>
      </c>
      <c r="S17">
        <v>0</v>
      </c>
      <c r="T17">
        <v>0</v>
      </c>
      <c r="U17">
        <v>51.756175901101514</v>
      </c>
      <c r="V17">
        <v>9.1003534285642296</v>
      </c>
      <c r="W17">
        <v>20.378461667540645</v>
      </c>
      <c r="X17">
        <v>64.793268283258726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0.58025450000000001</v>
      </c>
      <c r="AE17">
        <v>0</v>
      </c>
      <c r="AF17">
        <v>4.44243085</v>
      </c>
      <c r="AG17">
        <v>28.060455059999995</v>
      </c>
      <c r="AH17">
        <v>0</v>
      </c>
      <c r="AI17">
        <v>0</v>
      </c>
      <c r="AJ17">
        <v>0</v>
      </c>
      <c r="AK17">
        <v>22.57473645</v>
      </c>
      <c r="AL17">
        <v>8.6689999999999987</v>
      </c>
      <c r="AM17">
        <v>0</v>
      </c>
      <c r="AN17">
        <v>0</v>
      </c>
      <c r="AO17">
        <v>3.4863696000000006</v>
      </c>
      <c r="AP17">
        <v>3.3756911999999999</v>
      </c>
      <c r="AQ17">
        <v>0</v>
      </c>
      <c r="AR17">
        <v>7.2731519999999996</v>
      </c>
      <c r="AS17">
        <v>5.9081184000000002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23.34680803876951</v>
      </c>
      <c r="BB17">
        <f t="shared" si="0"/>
        <v>600.89939370077764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212.99605215211292</v>
      </c>
      <c r="L18">
        <v>0</v>
      </c>
      <c r="M18">
        <v>31.528471635150169</v>
      </c>
      <c r="N18">
        <v>51.877512914334908</v>
      </c>
      <c r="O18">
        <v>73.283955187499998</v>
      </c>
      <c r="P18">
        <v>24.161742509983856</v>
      </c>
      <c r="Q18">
        <v>0</v>
      </c>
      <c r="R18">
        <v>0</v>
      </c>
      <c r="S18">
        <v>0</v>
      </c>
      <c r="T18">
        <v>0</v>
      </c>
      <c r="U18">
        <v>51.756175901101514</v>
      </c>
      <c r="V18">
        <v>9.1003534285642296</v>
      </c>
      <c r="W18">
        <v>20.378461667540645</v>
      </c>
      <c r="X18">
        <v>64.793268283258726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0.58025450000000001</v>
      </c>
      <c r="AE18">
        <v>0</v>
      </c>
      <c r="AF18">
        <v>4.44243085</v>
      </c>
      <c r="AG18">
        <v>28.060455059999995</v>
      </c>
      <c r="AH18">
        <v>8.3181340000000006</v>
      </c>
      <c r="AI18">
        <v>0</v>
      </c>
      <c r="AJ18">
        <v>0</v>
      </c>
      <c r="AK18">
        <v>22.57473645</v>
      </c>
      <c r="AL18">
        <v>8.6689999999999987</v>
      </c>
      <c r="AM18">
        <v>0</v>
      </c>
      <c r="AN18">
        <v>0</v>
      </c>
      <c r="AO18">
        <v>3.4863696000000006</v>
      </c>
      <c r="AP18">
        <v>3.3756911999999999</v>
      </c>
      <c r="AQ18">
        <v>0</v>
      </c>
      <c r="AR18">
        <v>7.2731519999999996</v>
      </c>
      <c r="AS18">
        <v>5.9081184000000002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23.657906250369514</v>
      </c>
      <c r="BB18">
        <f t="shared" si="0"/>
        <v>608.90642948917764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212.99605215211292</v>
      </c>
      <c r="L19">
        <v>0</v>
      </c>
      <c r="M19">
        <v>31.528471635150169</v>
      </c>
      <c r="N19">
        <v>51.877512914334908</v>
      </c>
      <c r="O19">
        <v>73.283955187499998</v>
      </c>
      <c r="P19">
        <v>24.161742509983856</v>
      </c>
      <c r="Q19">
        <v>0</v>
      </c>
      <c r="R19">
        <v>0</v>
      </c>
      <c r="S19">
        <v>0</v>
      </c>
      <c r="T19">
        <v>0</v>
      </c>
      <c r="U19">
        <v>51.756175901101514</v>
      </c>
      <c r="V19">
        <v>9.1003534285642296</v>
      </c>
      <c r="W19">
        <v>20.378461667540645</v>
      </c>
      <c r="X19">
        <v>64.793268283258726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0.58025450000000001</v>
      </c>
      <c r="AE19">
        <v>0</v>
      </c>
      <c r="AF19">
        <v>4.44243085</v>
      </c>
      <c r="AG19">
        <v>28.060455059999995</v>
      </c>
      <c r="AH19">
        <v>8.3181340000000006</v>
      </c>
      <c r="AI19">
        <v>0</v>
      </c>
      <c r="AJ19">
        <v>0</v>
      </c>
      <c r="AK19">
        <v>22.57473645</v>
      </c>
      <c r="AL19">
        <v>8.6689999999999987</v>
      </c>
      <c r="AM19">
        <v>0</v>
      </c>
      <c r="AN19">
        <v>0</v>
      </c>
      <c r="AO19">
        <v>3.4863696000000006</v>
      </c>
      <c r="AP19">
        <v>3.3756911999999999</v>
      </c>
      <c r="AQ19">
        <v>0</v>
      </c>
      <c r="AR19">
        <v>7.2731519999999996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23.609294276769514</v>
      </c>
      <c r="BB19">
        <f t="shared" si="0"/>
        <v>607.65525541477757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212.99605215211292</v>
      </c>
      <c r="L20">
        <v>0</v>
      </c>
      <c r="M20">
        <v>31.528471635150169</v>
      </c>
      <c r="N20">
        <v>51.877512914334908</v>
      </c>
      <c r="O20">
        <v>73.283955187499998</v>
      </c>
      <c r="P20">
        <v>24.161742509983856</v>
      </c>
      <c r="Q20">
        <v>0</v>
      </c>
      <c r="R20">
        <v>0</v>
      </c>
      <c r="S20">
        <v>0</v>
      </c>
      <c r="T20">
        <v>0</v>
      </c>
      <c r="U20">
        <v>51.756175901101514</v>
      </c>
      <c r="V20">
        <v>9.1003534285642296</v>
      </c>
      <c r="W20">
        <v>20.378461667540645</v>
      </c>
      <c r="X20">
        <v>64.793268283258726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0.58025450000000001</v>
      </c>
      <c r="AE20">
        <v>0</v>
      </c>
      <c r="AF20">
        <v>4.44243085</v>
      </c>
      <c r="AG20">
        <v>28.060455059999995</v>
      </c>
      <c r="AH20">
        <v>8.3181340000000006</v>
      </c>
      <c r="AI20">
        <v>0</v>
      </c>
      <c r="AJ20">
        <v>0</v>
      </c>
      <c r="AK20">
        <v>22.57473645</v>
      </c>
      <c r="AL20">
        <v>8.6689999999999987</v>
      </c>
      <c r="AM20">
        <v>0</v>
      </c>
      <c r="AN20">
        <v>0</v>
      </c>
      <c r="AO20">
        <v>3.4863696000000006</v>
      </c>
      <c r="AP20">
        <v>3.3756911999999999</v>
      </c>
      <c r="AQ20">
        <v>0</v>
      </c>
      <c r="AR20">
        <v>7.2731519999999996</v>
      </c>
      <c r="AS20">
        <v>4.6083323519999997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23.609294276769514</v>
      </c>
      <c r="BB20">
        <f t="shared" si="0"/>
        <v>607.65525541477757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212.99605215211292</v>
      </c>
      <c r="L21">
        <v>0</v>
      </c>
      <c r="M21">
        <v>31.528471635150169</v>
      </c>
      <c r="N21">
        <v>51.877512914334908</v>
      </c>
      <c r="O21">
        <v>73.283955187499998</v>
      </c>
      <c r="P21">
        <v>24.161742509983856</v>
      </c>
      <c r="Q21">
        <v>0</v>
      </c>
      <c r="R21">
        <v>0</v>
      </c>
      <c r="S21">
        <v>0</v>
      </c>
      <c r="T21">
        <v>0</v>
      </c>
      <c r="U21">
        <v>51.756175901101514</v>
      </c>
      <c r="V21">
        <v>9.1003534285642296</v>
      </c>
      <c r="W21">
        <v>20.378461667540645</v>
      </c>
      <c r="X21">
        <v>64.793268283258726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0.58025450000000001</v>
      </c>
      <c r="AE21">
        <v>0</v>
      </c>
      <c r="AF21">
        <v>4.44243085</v>
      </c>
      <c r="AG21">
        <v>28.060455059999995</v>
      </c>
      <c r="AH21">
        <v>8.3181340000000006</v>
      </c>
      <c r="AI21">
        <v>0</v>
      </c>
      <c r="AJ21">
        <v>0</v>
      </c>
      <c r="AK21">
        <v>22.57473645</v>
      </c>
      <c r="AL21">
        <v>8.6689999999999987</v>
      </c>
      <c r="AM21">
        <v>0</v>
      </c>
      <c r="AN21">
        <v>0</v>
      </c>
      <c r="AO21">
        <v>3.4863696000000006</v>
      </c>
      <c r="AP21">
        <v>3.3756911999999999</v>
      </c>
      <c r="AQ21">
        <v>0</v>
      </c>
      <c r="AR21">
        <v>5.8185216000000004</v>
      </c>
      <c r="AS21">
        <v>4.6083323519999997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23.554891011969517</v>
      </c>
      <c r="BB21">
        <f t="shared" si="0"/>
        <v>606.25502827957769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212.99605215211292</v>
      </c>
      <c r="L22">
        <v>0</v>
      </c>
      <c r="M22">
        <v>31.528471635150169</v>
      </c>
      <c r="N22">
        <v>51.877512914334908</v>
      </c>
      <c r="O22">
        <v>73.283955187499998</v>
      </c>
      <c r="P22">
        <v>24.161742509983856</v>
      </c>
      <c r="Q22">
        <v>0</v>
      </c>
      <c r="R22">
        <v>0</v>
      </c>
      <c r="S22">
        <v>0</v>
      </c>
      <c r="T22">
        <v>0</v>
      </c>
      <c r="U22">
        <v>51.756175901101514</v>
      </c>
      <c r="V22">
        <v>9.1003534285642296</v>
      </c>
      <c r="W22">
        <v>20.378461667540645</v>
      </c>
      <c r="X22">
        <v>64.793268283258726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0.58025450000000001</v>
      </c>
      <c r="AE22">
        <v>0</v>
      </c>
      <c r="AF22">
        <v>4.44243085</v>
      </c>
      <c r="AG22">
        <v>28.060455059999995</v>
      </c>
      <c r="AH22">
        <v>8.3181340000000006</v>
      </c>
      <c r="AI22">
        <v>0</v>
      </c>
      <c r="AJ22">
        <v>0</v>
      </c>
      <c r="AK22">
        <v>22.57473645</v>
      </c>
      <c r="AL22">
        <v>8.6689999999999987</v>
      </c>
      <c r="AM22">
        <v>0</v>
      </c>
      <c r="AN22">
        <v>0</v>
      </c>
      <c r="AO22">
        <v>3.4863696000000006</v>
      </c>
      <c r="AP22">
        <v>3.3756911999999999</v>
      </c>
      <c r="AQ22">
        <v>0</v>
      </c>
      <c r="AR22">
        <v>5.8185216000000004</v>
      </c>
      <c r="AS22">
        <v>4.6083323519999997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23.554891011969517</v>
      </c>
      <c r="BB22">
        <f t="shared" si="0"/>
        <v>606.25502827957769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254.99688322853717</v>
      </c>
      <c r="L23">
        <v>0</v>
      </c>
      <c r="M23">
        <v>31.528471635150169</v>
      </c>
      <c r="N23">
        <v>51.877512914334908</v>
      </c>
      <c r="O23">
        <v>73.283955187499998</v>
      </c>
      <c r="P23">
        <v>24.161742509983856</v>
      </c>
      <c r="Q23">
        <v>0</v>
      </c>
      <c r="R23">
        <v>9.3056848150193279</v>
      </c>
      <c r="S23">
        <v>11.576188457854407</v>
      </c>
      <c r="T23">
        <v>0</v>
      </c>
      <c r="U23">
        <v>51.756175901101514</v>
      </c>
      <c r="V23">
        <v>9.1003534285642296</v>
      </c>
      <c r="W23">
        <v>20.378461667540645</v>
      </c>
      <c r="X23">
        <v>64.793268283258726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0.58025450000000001</v>
      </c>
      <c r="AE23">
        <v>0</v>
      </c>
      <c r="AF23">
        <v>4.44243085</v>
      </c>
      <c r="AG23">
        <v>28.060455059999995</v>
      </c>
      <c r="AH23">
        <v>10.27289549</v>
      </c>
      <c r="AI23">
        <v>0</v>
      </c>
      <c r="AJ23">
        <v>0</v>
      </c>
      <c r="AK23">
        <v>22.57473645</v>
      </c>
      <c r="AL23">
        <v>8.6689999999999987</v>
      </c>
      <c r="AM23">
        <v>0</v>
      </c>
      <c r="AN23">
        <v>0</v>
      </c>
      <c r="AO23">
        <v>3.4863696000000006</v>
      </c>
      <c r="AP23">
        <v>3.3756911999999999</v>
      </c>
      <c r="AQ23">
        <v>0</v>
      </c>
      <c r="AR23">
        <v>5.8185216000000004</v>
      </c>
      <c r="AS23">
        <v>4.6083323519999997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25.979811960732839</v>
      </c>
      <c r="BB23">
        <f t="shared" si="0"/>
        <v>668.66757317011218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254.99688322853717</v>
      </c>
      <c r="L24">
        <v>0</v>
      </c>
      <c r="M24">
        <v>31.528471635150169</v>
      </c>
      <c r="N24">
        <v>51.877512914334908</v>
      </c>
      <c r="O24">
        <v>73.283955187499998</v>
      </c>
      <c r="P24">
        <v>24.161742509983856</v>
      </c>
      <c r="Q24">
        <v>0</v>
      </c>
      <c r="R24">
        <v>9.3056848150193279</v>
      </c>
      <c r="S24">
        <v>11.576188457854407</v>
      </c>
      <c r="T24">
        <v>0</v>
      </c>
      <c r="U24">
        <v>51.756175901101514</v>
      </c>
      <c r="V24">
        <v>9.1003534285642296</v>
      </c>
      <c r="W24">
        <v>20.378461667540645</v>
      </c>
      <c r="X24">
        <v>64.793268283258726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4.0037560499999998</v>
      </c>
      <c r="AE24">
        <v>6.7624751999999999</v>
      </c>
      <c r="AF24">
        <v>4.44243085</v>
      </c>
      <c r="AG24">
        <v>28.060455059999995</v>
      </c>
      <c r="AH24">
        <v>20.545790979999996</v>
      </c>
      <c r="AI24">
        <v>0</v>
      </c>
      <c r="AJ24">
        <v>0</v>
      </c>
      <c r="AK24">
        <v>22.57473645</v>
      </c>
      <c r="AL24">
        <v>8.6689999999999987</v>
      </c>
      <c r="AM24">
        <v>0</v>
      </c>
      <c r="AN24">
        <v>0</v>
      </c>
      <c r="AO24">
        <v>3.4863696000000006</v>
      </c>
      <c r="AP24">
        <v>3.3756911999999999</v>
      </c>
      <c r="AQ24">
        <v>10.785748999999999</v>
      </c>
      <c r="AR24">
        <v>5.8185216000000004</v>
      </c>
      <c r="AS24">
        <v>4.6083323519999997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27.148361087732837</v>
      </c>
      <c r="BB24">
        <f t="shared" si="0"/>
        <v>698.74364528311219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254.99688322853717</v>
      </c>
      <c r="L25">
        <v>0</v>
      </c>
      <c r="M25">
        <v>31.528471635150169</v>
      </c>
      <c r="N25">
        <v>51.877512914334908</v>
      </c>
      <c r="O25">
        <v>73.283955187499998</v>
      </c>
      <c r="P25">
        <v>24.161742509983856</v>
      </c>
      <c r="Q25">
        <v>0</v>
      </c>
      <c r="R25">
        <v>9.3056848150193279</v>
      </c>
      <c r="S25">
        <v>11.576188457854407</v>
      </c>
      <c r="T25">
        <v>0</v>
      </c>
      <c r="U25">
        <v>51.756175901101514</v>
      </c>
      <c r="V25">
        <v>9.1003534285642296</v>
      </c>
      <c r="W25">
        <v>20.378461667540645</v>
      </c>
      <c r="X25">
        <v>64.793268283258726</v>
      </c>
      <c r="Y25">
        <v>0</v>
      </c>
      <c r="Z25">
        <v>0</v>
      </c>
      <c r="AA25">
        <v>0</v>
      </c>
      <c r="AB25">
        <v>0</v>
      </c>
      <c r="AC25">
        <v>4.2505959439999996</v>
      </c>
      <c r="AD25">
        <v>4.0037560499999998</v>
      </c>
      <c r="AE25">
        <v>13.524950400000002</v>
      </c>
      <c r="AF25">
        <v>4.44243085</v>
      </c>
      <c r="AG25">
        <v>28.060455059999995</v>
      </c>
      <c r="AH25">
        <v>30.818686470000003</v>
      </c>
      <c r="AI25">
        <v>0</v>
      </c>
      <c r="AJ25">
        <v>0</v>
      </c>
      <c r="AK25">
        <v>22.57473645</v>
      </c>
      <c r="AL25">
        <v>8.6689999999999987</v>
      </c>
      <c r="AM25">
        <v>0</v>
      </c>
      <c r="AN25">
        <v>0</v>
      </c>
      <c r="AO25">
        <v>3.4863696000000006</v>
      </c>
      <c r="AP25">
        <v>3.3756911999999999</v>
      </c>
      <c r="AQ25">
        <v>21.571497999999998</v>
      </c>
      <c r="AR25">
        <v>5.8185216000000004</v>
      </c>
      <c r="AS25">
        <v>4.6083323519999997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28.347843219632843</v>
      </c>
      <c r="BB25">
        <f t="shared" si="0"/>
        <v>729.61587878521209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254.99688322853717</v>
      </c>
      <c r="L26">
        <v>0</v>
      </c>
      <c r="M26">
        <v>31.528471635150169</v>
      </c>
      <c r="N26">
        <v>51.877512914334908</v>
      </c>
      <c r="O26">
        <v>73.283955187499998</v>
      </c>
      <c r="P26">
        <v>24.161742509983856</v>
      </c>
      <c r="Q26">
        <v>0</v>
      </c>
      <c r="R26">
        <v>9.3056848150193279</v>
      </c>
      <c r="S26">
        <v>11.576188457854407</v>
      </c>
      <c r="T26">
        <v>0</v>
      </c>
      <c r="U26">
        <v>51.756175901101514</v>
      </c>
      <c r="V26">
        <v>9.1003534285642296</v>
      </c>
      <c r="W26">
        <v>20.378461667540645</v>
      </c>
      <c r="X26">
        <v>64.793268283258726</v>
      </c>
      <c r="Y26">
        <v>0</v>
      </c>
      <c r="Z26">
        <v>2.8504080000000007</v>
      </c>
      <c r="AA26">
        <v>0</v>
      </c>
      <c r="AB26">
        <v>5.7369297999999986</v>
      </c>
      <c r="AC26">
        <v>4.2505959439999996</v>
      </c>
      <c r="AD26">
        <v>8.0075120999999996</v>
      </c>
      <c r="AE26">
        <v>18.08962116</v>
      </c>
      <c r="AF26">
        <v>4.44243085</v>
      </c>
      <c r="AG26">
        <v>28.060455059999995</v>
      </c>
      <c r="AH26">
        <v>41.091581959999992</v>
      </c>
      <c r="AI26">
        <v>0</v>
      </c>
      <c r="AJ26">
        <v>0</v>
      </c>
      <c r="AK26">
        <v>22.57473645</v>
      </c>
      <c r="AL26">
        <v>8.6689999999999987</v>
      </c>
      <c r="AM26">
        <v>2.2831723199999998</v>
      </c>
      <c r="AN26">
        <v>0</v>
      </c>
      <c r="AO26">
        <v>3.4863696000000006</v>
      </c>
      <c r="AP26">
        <v>3.3756911999999999</v>
      </c>
      <c r="AQ26">
        <v>21.571497999999998</v>
      </c>
      <c r="AR26">
        <v>5.8185216000000004</v>
      </c>
      <c r="AS26">
        <v>4.6083323519999997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29.459065332032829</v>
      </c>
      <c r="BB26">
        <f t="shared" si="0"/>
        <v>758.21648909281203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254.99688322853717</v>
      </c>
      <c r="L27">
        <v>0</v>
      </c>
      <c r="M27">
        <v>31.528471635150169</v>
      </c>
      <c r="N27">
        <v>51.877512914334908</v>
      </c>
      <c r="O27">
        <v>73.283955187499998</v>
      </c>
      <c r="P27">
        <v>24.161742509983856</v>
      </c>
      <c r="Q27">
        <v>0</v>
      </c>
      <c r="R27">
        <v>9.3056848150193279</v>
      </c>
      <c r="S27">
        <v>11.576188457854407</v>
      </c>
      <c r="T27">
        <v>0</v>
      </c>
      <c r="U27">
        <v>51.756175901101514</v>
      </c>
      <c r="V27">
        <v>8.5393728362205703</v>
      </c>
      <c r="W27">
        <v>20.37488696508505</v>
      </c>
      <c r="X27">
        <v>64.793268411704432</v>
      </c>
      <c r="Y27">
        <v>0</v>
      </c>
      <c r="Z27">
        <v>5.7491279999999998</v>
      </c>
      <c r="AA27">
        <v>0</v>
      </c>
      <c r="AB27">
        <v>11.532399700000001</v>
      </c>
      <c r="AC27">
        <v>8.5011918879999975</v>
      </c>
      <c r="AD27">
        <v>12.011268149999999</v>
      </c>
      <c r="AE27">
        <v>21.696274600000002</v>
      </c>
      <c r="AF27">
        <v>12.302116200000002</v>
      </c>
      <c r="AG27">
        <v>28.060455059999995</v>
      </c>
      <c r="AH27">
        <v>51.364477449999995</v>
      </c>
      <c r="AI27">
        <v>1.1182345999999999</v>
      </c>
      <c r="AJ27">
        <v>0</v>
      </c>
      <c r="AK27">
        <v>22.57473645</v>
      </c>
      <c r="AL27">
        <v>8.6689999999999987</v>
      </c>
      <c r="AM27">
        <v>4.5663446399999996</v>
      </c>
      <c r="AN27">
        <v>0</v>
      </c>
      <c r="AO27">
        <v>3.0344327999999998</v>
      </c>
      <c r="AP27">
        <v>3.3756911999999999</v>
      </c>
      <c r="AQ27">
        <v>32.357247000000001</v>
      </c>
      <c r="AR27">
        <v>7.2731519999999996</v>
      </c>
      <c r="AS27">
        <v>4.6083323519999997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31.452974607680044</v>
      </c>
      <c r="BB27">
        <f t="shared" si="0"/>
        <v>809.53565034481142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254.99688322853717</v>
      </c>
      <c r="L28">
        <v>0</v>
      </c>
      <c r="M28">
        <v>31.528471635150169</v>
      </c>
      <c r="N28">
        <v>51.877512914334908</v>
      </c>
      <c r="O28">
        <v>73.283955187499998</v>
      </c>
      <c r="P28">
        <v>24.161742509983856</v>
      </c>
      <c r="Q28">
        <v>0</v>
      </c>
      <c r="R28">
        <v>9.3056848150193279</v>
      </c>
      <c r="S28">
        <v>11.576188457854407</v>
      </c>
      <c r="T28">
        <v>0</v>
      </c>
      <c r="U28">
        <v>51.756175901101514</v>
      </c>
      <c r="V28">
        <v>8.5393728362205703</v>
      </c>
      <c r="W28">
        <v>20.37488696508505</v>
      </c>
      <c r="X28">
        <v>64.793268411704432</v>
      </c>
      <c r="Y28">
        <v>0</v>
      </c>
      <c r="Z28">
        <v>8.6352868800000007</v>
      </c>
      <c r="AA28">
        <v>6.1066367999999995</v>
      </c>
      <c r="AB28">
        <v>17.351285640000004</v>
      </c>
      <c r="AC28">
        <v>12.764651820899999</v>
      </c>
      <c r="AD28">
        <v>16.015024199999999</v>
      </c>
      <c r="AE28">
        <v>21.696274600000002</v>
      </c>
      <c r="AF28">
        <v>20.503526999999998</v>
      </c>
      <c r="AG28">
        <v>28.060455059999995</v>
      </c>
      <c r="AH28">
        <v>61.637372940000006</v>
      </c>
      <c r="AI28">
        <v>2.2364692000000002</v>
      </c>
      <c r="AJ28">
        <v>0</v>
      </c>
      <c r="AK28">
        <v>22.57473645</v>
      </c>
      <c r="AL28">
        <v>8.6689999999999987</v>
      </c>
      <c r="AM28">
        <v>6.9548941439999998</v>
      </c>
      <c r="AN28">
        <v>0</v>
      </c>
      <c r="AO28">
        <v>3.0344327999999998</v>
      </c>
      <c r="AP28">
        <v>3.3756911999999999</v>
      </c>
      <c r="AQ28">
        <v>43.142995999999997</v>
      </c>
      <c r="AR28">
        <v>7.2731519999999996</v>
      </c>
      <c r="AS28">
        <v>4.6083323519999997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33.541605651880033</v>
      </c>
      <c r="BB28">
        <f t="shared" si="0"/>
        <v>863.29275629751135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254.99688322853717</v>
      </c>
      <c r="L29">
        <v>0</v>
      </c>
      <c r="M29">
        <v>31.528471635150169</v>
      </c>
      <c r="N29">
        <v>51.877512914334908</v>
      </c>
      <c r="O29">
        <v>73.283955187499998</v>
      </c>
      <c r="P29">
        <v>24.161742509983856</v>
      </c>
      <c r="Q29">
        <v>0</v>
      </c>
      <c r="R29">
        <v>9.3056848150193279</v>
      </c>
      <c r="S29">
        <v>11.576188457854407</v>
      </c>
      <c r="T29">
        <v>0</v>
      </c>
      <c r="U29">
        <v>51.756175901101514</v>
      </c>
      <c r="V29">
        <v>9.1003534285642296</v>
      </c>
      <c r="W29">
        <v>20.37488696508505</v>
      </c>
      <c r="X29">
        <v>64.793268411704432</v>
      </c>
      <c r="Y29">
        <v>0</v>
      </c>
      <c r="Z29">
        <v>8.6352868800000007</v>
      </c>
      <c r="AA29">
        <v>6.1066367999999995</v>
      </c>
      <c r="AB29">
        <v>17.351285640000004</v>
      </c>
      <c r="AC29">
        <v>12.764651820899999</v>
      </c>
      <c r="AD29">
        <v>16.015024199999999</v>
      </c>
      <c r="AE29">
        <v>21.696274600000002</v>
      </c>
      <c r="AF29">
        <v>20.503526999999998</v>
      </c>
      <c r="AG29">
        <v>28.060455059999995</v>
      </c>
      <c r="AH29">
        <v>61.637372940000006</v>
      </c>
      <c r="AI29">
        <v>14.537049799999998</v>
      </c>
      <c r="AJ29">
        <v>0</v>
      </c>
      <c r="AK29">
        <v>22.57473645</v>
      </c>
      <c r="AL29">
        <v>8.6689999999999987</v>
      </c>
      <c r="AM29">
        <v>6.9548941439999998</v>
      </c>
      <c r="AN29">
        <v>0</v>
      </c>
      <c r="AO29">
        <v>3.0344327999999998</v>
      </c>
      <c r="AP29">
        <v>3.0943836</v>
      </c>
      <c r="AQ29">
        <v>43.142995999999997</v>
      </c>
      <c r="AR29">
        <v>7.2731519999999996</v>
      </c>
      <c r="AS29">
        <v>4.6083323519999997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34.012107190223702</v>
      </c>
      <c r="BB29">
        <f t="shared" si="0"/>
        <v>875.4025083515113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254.99688322853717</v>
      </c>
      <c r="L30">
        <v>0</v>
      </c>
      <c r="M30">
        <v>31.528471635150169</v>
      </c>
      <c r="N30">
        <v>51.877512914334908</v>
      </c>
      <c r="O30">
        <v>73.283955187499998</v>
      </c>
      <c r="P30">
        <v>24.161742509983856</v>
      </c>
      <c r="Q30">
        <v>0</v>
      </c>
      <c r="R30">
        <v>9.3056848150193279</v>
      </c>
      <c r="S30">
        <v>11.576188457854407</v>
      </c>
      <c r="T30">
        <v>0</v>
      </c>
      <c r="U30">
        <v>51.756175901101514</v>
      </c>
      <c r="V30">
        <v>9.1003534285642296</v>
      </c>
      <c r="W30">
        <v>20.37488696508505</v>
      </c>
      <c r="X30">
        <v>64.793268411704432</v>
      </c>
      <c r="Y30">
        <v>0</v>
      </c>
      <c r="Z30">
        <v>8.6352868800000007</v>
      </c>
      <c r="AA30">
        <v>6.1066367999999995</v>
      </c>
      <c r="AB30">
        <v>17.351285640000004</v>
      </c>
      <c r="AC30">
        <v>12.764651820899999</v>
      </c>
      <c r="AD30">
        <v>16.015024199999999</v>
      </c>
      <c r="AE30">
        <v>21.696274600000002</v>
      </c>
      <c r="AF30">
        <v>20.503526999999998</v>
      </c>
      <c r="AG30">
        <v>28.060455059999995</v>
      </c>
      <c r="AH30">
        <v>61.637372940000006</v>
      </c>
      <c r="AI30">
        <v>14.537049799999998</v>
      </c>
      <c r="AJ30">
        <v>0</v>
      </c>
      <c r="AK30">
        <v>22.57473645</v>
      </c>
      <c r="AL30">
        <v>8.6689999999999987</v>
      </c>
      <c r="AM30">
        <v>6.9548941439999998</v>
      </c>
      <c r="AN30">
        <v>0</v>
      </c>
      <c r="AO30">
        <v>3.0344327999999998</v>
      </c>
      <c r="AP30">
        <v>3.0943836</v>
      </c>
      <c r="AQ30">
        <v>43.142995999999997</v>
      </c>
      <c r="AR30">
        <v>7.2731519999999996</v>
      </c>
      <c r="AS30">
        <v>4.6083323519999997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34.012107190223702</v>
      </c>
      <c r="BB30">
        <f t="shared" si="0"/>
        <v>875.4025083515113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254.99688322853717</v>
      </c>
      <c r="L31">
        <v>0</v>
      </c>
      <c r="M31">
        <v>31.528471635150169</v>
      </c>
      <c r="N31">
        <v>51.877512914334908</v>
      </c>
      <c r="O31">
        <v>73.283955187499998</v>
      </c>
      <c r="P31">
        <v>24.161742509983856</v>
      </c>
      <c r="Q31">
        <v>0</v>
      </c>
      <c r="R31">
        <v>9.3056848150193279</v>
      </c>
      <c r="S31">
        <v>11.576188457854407</v>
      </c>
      <c r="T31">
        <v>0</v>
      </c>
      <c r="U31">
        <v>51.756175901101514</v>
      </c>
      <c r="V31">
        <v>9.1003534285642296</v>
      </c>
      <c r="W31">
        <v>20.37488696508505</v>
      </c>
      <c r="X31">
        <v>64.793268411704432</v>
      </c>
      <c r="Y31">
        <v>0</v>
      </c>
      <c r="Z31">
        <v>8.6352868800000007</v>
      </c>
      <c r="AA31">
        <v>6.1066367999999995</v>
      </c>
      <c r="AB31">
        <v>17.351285640000004</v>
      </c>
      <c r="AC31">
        <v>12.764651820899999</v>
      </c>
      <c r="AD31">
        <v>16.015024199999999</v>
      </c>
      <c r="AE31">
        <v>21.696274600000002</v>
      </c>
      <c r="AF31">
        <v>20.503526999999998</v>
      </c>
      <c r="AG31">
        <v>28.060455059999995</v>
      </c>
      <c r="AH31">
        <v>61.637372940000006</v>
      </c>
      <c r="AI31">
        <v>14.537049799999998</v>
      </c>
      <c r="AJ31">
        <v>0</v>
      </c>
      <c r="AK31">
        <v>22.57473645</v>
      </c>
      <c r="AL31">
        <v>8.6689999999999987</v>
      </c>
      <c r="AM31">
        <v>6.9548941439999998</v>
      </c>
      <c r="AN31">
        <v>0</v>
      </c>
      <c r="AO31">
        <v>3.0344327999999998</v>
      </c>
      <c r="AP31">
        <v>3.0943836</v>
      </c>
      <c r="AQ31">
        <v>43.142995999999997</v>
      </c>
      <c r="AR31">
        <v>7.2731519999999996</v>
      </c>
      <c r="AS31">
        <v>4.6083323519999997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34.012107190223702</v>
      </c>
      <c r="BB31">
        <f t="shared" si="0"/>
        <v>875.4025083515113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254.99688322853717</v>
      </c>
      <c r="L32">
        <v>0</v>
      </c>
      <c r="M32">
        <v>31.528471635150169</v>
      </c>
      <c r="N32">
        <v>51.877512914334908</v>
      </c>
      <c r="O32">
        <v>73.283955187499998</v>
      </c>
      <c r="P32">
        <v>24.161742509983856</v>
      </c>
      <c r="Q32">
        <v>0</v>
      </c>
      <c r="R32">
        <v>9.3056848150193279</v>
      </c>
      <c r="S32">
        <v>11.576188457854407</v>
      </c>
      <c r="T32">
        <v>0</v>
      </c>
      <c r="U32">
        <v>51.756175901101514</v>
      </c>
      <c r="V32">
        <v>9.1003534285642296</v>
      </c>
      <c r="W32">
        <v>20.37488696508505</v>
      </c>
      <c r="X32">
        <v>64.793268411704432</v>
      </c>
      <c r="Y32">
        <v>0</v>
      </c>
      <c r="Z32">
        <v>8.6352868800000007</v>
      </c>
      <c r="AA32">
        <v>6.1066367999999995</v>
      </c>
      <c r="AB32">
        <v>17.351285640000004</v>
      </c>
      <c r="AC32">
        <v>12.764651820899999</v>
      </c>
      <c r="AD32">
        <v>16.015024199999999</v>
      </c>
      <c r="AE32">
        <v>21.696274600000002</v>
      </c>
      <c r="AF32">
        <v>20.503526999999998</v>
      </c>
      <c r="AG32">
        <v>28.060455059999995</v>
      </c>
      <c r="AH32">
        <v>61.637372940000006</v>
      </c>
      <c r="AI32">
        <v>14.537049799999998</v>
      </c>
      <c r="AJ32">
        <v>0</v>
      </c>
      <c r="AK32">
        <v>22.57473645</v>
      </c>
      <c r="AL32">
        <v>8.6689999999999987</v>
      </c>
      <c r="AM32">
        <v>6.9548941439999998</v>
      </c>
      <c r="AN32">
        <v>0</v>
      </c>
      <c r="AO32">
        <v>3.0344327999999998</v>
      </c>
      <c r="AP32">
        <v>3.0943836</v>
      </c>
      <c r="AQ32">
        <v>43.142995999999997</v>
      </c>
      <c r="AR32">
        <v>23.274086399999998</v>
      </c>
      <c r="AS32">
        <v>4.6083323519999997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34.6105422246237</v>
      </c>
      <c r="BB32">
        <f t="shared" si="0"/>
        <v>890.80500771711127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254.99688322853717</v>
      </c>
      <c r="L33">
        <v>0</v>
      </c>
      <c r="M33">
        <v>31.528471635150169</v>
      </c>
      <c r="N33">
        <v>51.877512914334908</v>
      </c>
      <c r="O33">
        <v>73.283955187499998</v>
      </c>
      <c r="P33">
        <v>24.161742509983856</v>
      </c>
      <c r="Q33">
        <v>0</v>
      </c>
      <c r="R33">
        <v>9.3056848150193279</v>
      </c>
      <c r="S33">
        <v>11.576188457854407</v>
      </c>
      <c r="T33">
        <v>0</v>
      </c>
      <c r="U33">
        <v>51.756175901101514</v>
      </c>
      <c r="V33">
        <v>9.1003534285642296</v>
      </c>
      <c r="W33">
        <v>20.37488696508505</v>
      </c>
      <c r="X33">
        <v>64.793268411704432</v>
      </c>
      <c r="Y33">
        <v>0</v>
      </c>
      <c r="Z33">
        <v>8.6352868800000007</v>
      </c>
      <c r="AA33">
        <v>6.1066367999999995</v>
      </c>
      <c r="AB33">
        <v>17.351285640000004</v>
      </c>
      <c r="AC33">
        <v>12.764651820899999</v>
      </c>
      <c r="AD33">
        <v>16.015024199999999</v>
      </c>
      <c r="AE33">
        <v>21.696274600000002</v>
      </c>
      <c r="AF33">
        <v>20.503526999999998</v>
      </c>
      <c r="AG33">
        <v>28.060455059999995</v>
      </c>
      <c r="AH33">
        <v>61.637372940000006</v>
      </c>
      <c r="AI33">
        <v>14.537049799999998</v>
      </c>
      <c r="AJ33">
        <v>0</v>
      </c>
      <c r="AK33">
        <v>22.57473645</v>
      </c>
      <c r="AL33">
        <v>8.6689999999999987</v>
      </c>
      <c r="AM33">
        <v>4.5663446399999996</v>
      </c>
      <c r="AN33">
        <v>0</v>
      </c>
      <c r="AO33">
        <v>3.0344327999999998</v>
      </c>
      <c r="AP33">
        <v>3.0943836</v>
      </c>
      <c r="AQ33">
        <v>43.142995999999997</v>
      </c>
      <c r="AR33">
        <v>23.274086399999998</v>
      </c>
      <c r="AS33">
        <v>4.6083323519999997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34.521210253423703</v>
      </c>
      <c r="BB33">
        <f t="shared" si="0"/>
        <v>888.50579018431131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254.99688322853717</v>
      </c>
      <c r="L34">
        <v>0</v>
      </c>
      <c r="M34">
        <v>31.528471635150169</v>
      </c>
      <c r="N34">
        <v>51.877512914334908</v>
      </c>
      <c r="O34">
        <v>73.283955187499998</v>
      </c>
      <c r="P34">
        <v>24.161742509983856</v>
      </c>
      <c r="Q34">
        <v>0</v>
      </c>
      <c r="R34">
        <v>9.3056848150193279</v>
      </c>
      <c r="S34">
        <v>11.576188457854407</v>
      </c>
      <c r="T34">
        <v>0</v>
      </c>
      <c r="U34">
        <v>51.756175901101514</v>
      </c>
      <c r="V34">
        <v>9.1003534285642296</v>
      </c>
      <c r="W34">
        <v>20.37488696508505</v>
      </c>
      <c r="X34">
        <v>64.793268411704432</v>
      </c>
      <c r="Y34">
        <v>0</v>
      </c>
      <c r="Z34">
        <v>2.8504080000000007</v>
      </c>
      <c r="AA34">
        <v>3.5737704000000008</v>
      </c>
      <c r="AB34">
        <v>17.351285640000004</v>
      </c>
      <c r="AC34">
        <v>8.5011918879999975</v>
      </c>
      <c r="AD34">
        <v>16.015024199999999</v>
      </c>
      <c r="AE34">
        <v>21.696274600000002</v>
      </c>
      <c r="AF34">
        <v>12.302116200000002</v>
      </c>
      <c r="AG34">
        <v>28.060455059999995</v>
      </c>
      <c r="AH34">
        <v>45.749736999999996</v>
      </c>
      <c r="AI34">
        <v>14.537049799999998</v>
      </c>
      <c r="AJ34">
        <v>0</v>
      </c>
      <c r="AK34">
        <v>22.57473645</v>
      </c>
      <c r="AL34">
        <v>8.6689999999999987</v>
      </c>
      <c r="AM34">
        <v>2.2831723199999998</v>
      </c>
      <c r="AN34">
        <v>0</v>
      </c>
      <c r="AO34">
        <v>3.0344327999999998</v>
      </c>
      <c r="AP34">
        <v>3.0943836</v>
      </c>
      <c r="AQ34">
        <v>41.920320000000004</v>
      </c>
      <c r="AR34">
        <v>1.4546303999999999</v>
      </c>
      <c r="AS34">
        <v>4.6083323519999997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32.202576346123692</v>
      </c>
      <c r="BB34">
        <f t="shared" si="0"/>
        <v>828.82886781871116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254.99688322853717</v>
      </c>
      <c r="L35">
        <v>0</v>
      </c>
      <c r="M35">
        <v>31.528471635150169</v>
      </c>
      <c r="N35">
        <v>51.877512914334908</v>
      </c>
      <c r="O35">
        <v>73.283955187499998</v>
      </c>
      <c r="P35">
        <v>24.161742509983856</v>
      </c>
      <c r="Q35">
        <v>0</v>
      </c>
      <c r="R35">
        <v>9.3079027450980405</v>
      </c>
      <c r="S35">
        <v>11.462970713320081</v>
      </c>
      <c r="T35">
        <v>0</v>
      </c>
      <c r="U35">
        <v>51.756175901101514</v>
      </c>
      <c r="V35">
        <v>9.1043711647915639</v>
      </c>
      <c r="W35">
        <v>20.37488696508505</v>
      </c>
      <c r="X35">
        <v>64.793268411704432</v>
      </c>
      <c r="Y35">
        <v>0</v>
      </c>
      <c r="Z35">
        <v>0</v>
      </c>
      <c r="AA35">
        <v>0</v>
      </c>
      <c r="AB35">
        <v>11.532399700000001</v>
      </c>
      <c r="AC35">
        <v>4.2505959439999996</v>
      </c>
      <c r="AD35">
        <v>16.015024199999999</v>
      </c>
      <c r="AE35">
        <v>13.524950400000002</v>
      </c>
      <c r="AF35">
        <v>6.1510581000000011</v>
      </c>
      <c r="AG35">
        <v>28.060455059999995</v>
      </c>
      <c r="AH35">
        <v>29.113468999999998</v>
      </c>
      <c r="AI35">
        <v>1.1182345999999999</v>
      </c>
      <c r="AJ35">
        <v>0</v>
      </c>
      <c r="AK35">
        <v>22.57473645</v>
      </c>
      <c r="AL35">
        <v>8.6689999999999987</v>
      </c>
      <c r="AM35">
        <v>1.5221148800000002</v>
      </c>
      <c r="AN35">
        <v>0</v>
      </c>
      <c r="AO35">
        <v>3.0344327999999998</v>
      </c>
      <c r="AP35">
        <v>3.0943836</v>
      </c>
      <c r="AQ35">
        <v>32.313580000000002</v>
      </c>
      <c r="AR35">
        <v>1.4546303999999999</v>
      </c>
      <c r="AS35">
        <v>4.6083323519999997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29.534239311300869</v>
      </c>
      <c r="BB35">
        <f t="shared" si="0"/>
        <v>760.1512995513059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254.99688322853717</v>
      </c>
      <c r="L36">
        <v>0</v>
      </c>
      <c r="M36">
        <v>31.528471635150169</v>
      </c>
      <c r="N36">
        <v>51.877512914334908</v>
      </c>
      <c r="O36">
        <v>73.283955187499998</v>
      </c>
      <c r="P36">
        <v>24.161742509983856</v>
      </c>
      <c r="Q36">
        <v>0</v>
      </c>
      <c r="R36">
        <v>9.3079027450980405</v>
      </c>
      <c r="S36">
        <v>11.578001968503939</v>
      </c>
      <c r="T36">
        <v>0</v>
      </c>
      <c r="U36">
        <v>51.756175901101514</v>
      </c>
      <c r="V36">
        <v>9.1043711647915639</v>
      </c>
      <c r="W36">
        <v>20.37488696508505</v>
      </c>
      <c r="X36">
        <v>64.793268411704432</v>
      </c>
      <c r="Y36">
        <v>0</v>
      </c>
      <c r="Z36">
        <v>0</v>
      </c>
      <c r="AA36">
        <v>0</v>
      </c>
      <c r="AB36">
        <v>11.532399700000001</v>
      </c>
      <c r="AC36">
        <v>4.2505959439999996</v>
      </c>
      <c r="AD36">
        <v>12.011268149999999</v>
      </c>
      <c r="AE36">
        <v>6.7624751999999999</v>
      </c>
      <c r="AF36">
        <v>6.1510581000000011</v>
      </c>
      <c r="AG36">
        <v>28.060455059999995</v>
      </c>
      <c r="AH36">
        <v>16.636268000000001</v>
      </c>
      <c r="AI36">
        <v>0</v>
      </c>
      <c r="AJ36">
        <v>0</v>
      </c>
      <c r="AK36">
        <v>22.57473645</v>
      </c>
      <c r="AL36">
        <v>8.6689999999999987</v>
      </c>
      <c r="AM36">
        <v>0</v>
      </c>
      <c r="AN36">
        <v>0</v>
      </c>
      <c r="AO36">
        <v>3.0344327999999998</v>
      </c>
      <c r="AP36">
        <v>3.0943836</v>
      </c>
      <c r="AQ36">
        <v>23.580180000000002</v>
      </c>
      <c r="AR36">
        <v>1.4546303999999999</v>
      </c>
      <c r="AS36">
        <v>4.6083323519999997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28.243859057573214</v>
      </c>
      <c r="BB36">
        <f t="shared" si="0"/>
        <v>726.93952933021751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254.99688322853717</v>
      </c>
      <c r="L37">
        <v>0</v>
      </c>
      <c r="M37">
        <v>31.528471635150169</v>
      </c>
      <c r="N37">
        <v>51.877512914334908</v>
      </c>
      <c r="O37">
        <v>73.283955187499998</v>
      </c>
      <c r="P37">
        <v>24.161742509983856</v>
      </c>
      <c r="Q37">
        <v>0</v>
      </c>
      <c r="R37">
        <v>9.3079027450980405</v>
      </c>
      <c r="S37">
        <v>11.578001968503939</v>
      </c>
      <c r="T37">
        <v>0</v>
      </c>
      <c r="U37">
        <v>51.756175901101514</v>
      </c>
      <c r="V37">
        <v>9.1043711647915639</v>
      </c>
      <c r="W37">
        <v>20.37488696508505</v>
      </c>
      <c r="X37">
        <v>64.793268411704432</v>
      </c>
      <c r="Y37">
        <v>0</v>
      </c>
      <c r="Z37">
        <v>0</v>
      </c>
      <c r="AA37">
        <v>0</v>
      </c>
      <c r="AB37">
        <v>11.532399700000001</v>
      </c>
      <c r="AC37">
        <v>4.2505959439999996</v>
      </c>
      <c r="AD37">
        <v>8.0075120999999996</v>
      </c>
      <c r="AE37">
        <v>0</v>
      </c>
      <c r="AF37">
        <v>6.1510581000000011</v>
      </c>
      <c r="AG37">
        <v>28.060455059999995</v>
      </c>
      <c r="AH37">
        <v>0</v>
      </c>
      <c r="AI37">
        <v>0</v>
      </c>
      <c r="AJ37">
        <v>0</v>
      </c>
      <c r="AK37">
        <v>22.57473645</v>
      </c>
      <c r="AL37">
        <v>17.337999999999997</v>
      </c>
      <c r="AM37">
        <v>0</v>
      </c>
      <c r="AN37">
        <v>0</v>
      </c>
      <c r="AO37">
        <v>3.0344327999999998</v>
      </c>
      <c r="AP37">
        <v>3.0943836</v>
      </c>
      <c r="AQ37">
        <v>21.833500000000001</v>
      </c>
      <c r="AR37">
        <v>3.8790144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27.656957999073214</v>
      </c>
      <c r="BB37">
        <f t="shared" si="0"/>
        <v>711.83388249871723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254.99688322853717</v>
      </c>
      <c r="L38">
        <v>0</v>
      </c>
      <c r="M38">
        <v>31.528471635150169</v>
      </c>
      <c r="N38">
        <v>51.877512914334908</v>
      </c>
      <c r="O38">
        <v>73.283955187499998</v>
      </c>
      <c r="P38">
        <v>24.161742509983856</v>
      </c>
      <c r="Q38">
        <v>0</v>
      </c>
      <c r="R38">
        <v>9.3079027450980405</v>
      </c>
      <c r="S38">
        <v>11.578001968503939</v>
      </c>
      <c r="T38">
        <v>0</v>
      </c>
      <c r="U38">
        <v>51.756175901101514</v>
      </c>
      <c r="V38">
        <v>9.1043711647915639</v>
      </c>
      <c r="W38">
        <v>20.37488696508505</v>
      </c>
      <c r="X38">
        <v>64.793268411704432</v>
      </c>
      <c r="Y38">
        <v>0</v>
      </c>
      <c r="Z38">
        <v>0</v>
      </c>
      <c r="AA38">
        <v>0</v>
      </c>
      <c r="AB38">
        <v>5.7369297999999986</v>
      </c>
      <c r="AC38">
        <v>0</v>
      </c>
      <c r="AD38">
        <v>8.0075120999999996</v>
      </c>
      <c r="AE38">
        <v>0</v>
      </c>
      <c r="AF38">
        <v>6.1510581000000011</v>
      </c>
      <c r="AG38">
        <v>28.060455059999995</v>
      </c>
      <c r="AH38">
        <v>0</v>
      </c>
      <c r="AI38">
        <v>0</v>
      </c>
      <c r="AJ38">
        <v>0</v>
      </c>
      <c r="AK38">
        <v>22.57473645</v>
      </c>
      <c r="AL38">
        <v>52.013999999999989</v>
      </c>
      <c r="AM38">
        <v>0</v>
      </c>
      <c r="AN38">
        <v>0</v>
      </c>
      <c r="AO38">
        <v>3.0344327999999998</v>
      </c>
      <c r="AP38">
        <v>3.0943836</v>
      </c>
      <c r="AQ38">
        <v>10.91675</v>
      </c>
      <c r="AR38">
        <v>7.2731519999999996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28.296771581573211</v>
      </c>
      <c r="BB38">
        <f t="shared" si="0"/>
        <v>728.30139067221728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254.99688322853717</v>
      </c>
      <c r="L39">
        <v>0</v>
      </c>
      <c r="M39">
        <v>31.528471635150169</v>
      </c>
      <c r="N39">
        <v>51.877512914334908</v>
      </c>
      <c r="O39">
        <v>73.283955187499998</v>
      </c>
      <c r="P39">
        <v>24.161742509983856</v>
      </c>
      <c r="Q39">
        <v>0</v>
      </c>
      <c r="R39">
        <v>2.8870209886547809</v>
      </c>
      <c r="S39">
        <v>7.9877857599603775E-4</v>
      </c>
      <c r="T39">
        <v>0</v>
      </c>
      <c r="U39">
        <v>51.756175901101514</v>
      </c>
      <c r="V39">
        <v>7.1289475993600924</v>
      </c>
      <c r="W39">
        <v>20.37488696508505</v>
      </c>
      <c r="X39">
        <v>64.793268411704432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3.5395524499999995</v>
      </c>
      <c r="AE39">
        <v>0</v>
      </c>
      <c r="AF39">
        <v>0</v>
      </c>
      <c r="AG39">
        <v>28.060455059999995</v>
      </c>
      <c r="AH39">
        <v>0</v>
      </c>
      <c r="AI39">
        <v>0</v>
      </c>
      <c r="AJ39">
        <v>0</v>
      </c>
      <c r="AK39">
        <v>22.57473645</v>
      </c>
      <c r="AL39">
        <v>52.013999999999989</v>
      </c>
      <c r="AM39">
        <v>0</v>
      </c>
      <c r="AN39">
        <v>0</v>
      </c>
      <c r="AO39">
        <v>3.0344327999999998</v>
      </c>
      <c r="AP39">
        <v>3.0943836</v>
      </c>
      <c r="AQ39">
        <v>0</v>
      </c>
      <c r="AR39">
        <v>23.274086399999998</v>
      </c>
      <c r="AS39">
        <v>14.238565344000001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27.399983999968647</v>
      </c>
      <c r="BB39">
        <f t="shared" si="0"/>
        <v>705.2198922240193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254.99688322853717</v>
      </c>
      <c r="L40">
        <v>0</v>
      </c>
      <c r="M40">
        <v>31.528471635150169</v>
      </c>
      <c r="N40">
        <v>51.877512914334908</v>
      </c>
      <c r="O40">
        <v>73.283955187499998</v>
      </c>
      <c r="P40">
        <v>24.161742509983856</v>
      </c>
      <c r="Q40">
        <v>0</v>
      </c>
      <c r="R40">
        <v>4.7124286222528719E-3</v>
      </c>
      <c r="S40">
        <v>7.9877857599603775E-4</v>
      </c>
      <c r="T40">
        <v>0</v>
      </c>
      <c r="U40">
        <v>51.756175901101514</v>
      </c>
      <c r="V40">
        <v>7.1289475993600924</v>
      </c>
      <c r="W40">
        <v>20.37488696508505</v>
      </c>
      <c r="X40">
        <v>64.793268411704432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3.5395524499999995</v>
      </c>
      <c r="AE40">
        <v>0</v>
      </c>
      <c r="AF40">
        <v>0</v>
      </c>
      <c r="AG40">
        <v>28.060455059999995</v>
      </c>
      <c r="AH40">
        <v>0</v>
      </c>
      <c r="AI40">
        <v>0</v>
      </c>
      <c r="AJ40">
        <v>0</v>
      </c>
      <c r="AK40">
        <v>22.57473645</v>
      </c>
      <c r="AL40">
        <v>52.013999999999989</v>
      </c>
      <c r="AM40">
        <v>0</v>
      </c>
      <c r="AN40">
        <v>0</v>
      </c>
      <c r="AO40">
        <v>3.0344327999999998</v>
      </c>
      <c r="AP40">
        <v>3.0943836</v>
      </c>
      <c r="AQ40">
        <v>0</v>
      </c>
      <c r="AR40">
        <v>23.274086399999998</v>
      </c>
      <c r="AS40">
        <v>14.238565344000001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27.2921856307673</v>
      </c>
      <c r="BB40">
        <f t="shared" si="0"/>
        <v>702.44538203318803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254.99688322853717</v>
      </c>
      <c r="L41">
        <v>0</v>
      </c>
      <c r="M41">
        <v>31.528471635150169</v>
      </c>
      <c r="N41">
        <v>51.877512914334908</v>
      </c>
      <c r="O41">
        <v>73.283955187499998</v>
      </c>
      <c r="P41">
        <v>24.161742509983856</v>
      </c>
      <c r="Q41">
        <v>0</v>
      </c>
      <c r="R41">
        <v>6.2956397878017342E-4</v>
      </c>
      <c r="S41">
        <v>7.9877857599603775E-4</v>
      </c>
      <c r="T41">
        <v>0</v>
      </c>
      <c r="U41">
        <v>51.756175901101514</v>
      </c>
      <c r="V41">
        <v>6.6257961871707485</v>
      </c>
      <c r="W41">
        <v>20.37488696508505</v>
      </c>
      <c r="X41">
        <v>64.793268411704432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3.5395524499999995</v>
      </c>
      <c r="AE41">
        <v>0</v>
      </c>
      <c r="AF41">
        <v>0</v>
      </c>
      <c r="AG41">
        <v>28.060455059999995</v>
      </c>
      <c r="AH41">
        <v>0</v>
      </c>
      <c r="AI41">
        <v>0</v>
      </c>
      <c r="AJ41">
        <v>0</v>
      </c>
      <c r="AK41">
        <v>22.57473645</v>
      </c>
      <c r="AL41">
        <v>17.337999999999997</v>
      </c>
      <c r="AM41">
        <v>0</v>
      </c>
      <c r="AN41">
        <v>0</v>
      </c>
      <c r="AO41">
        <v>3.0344327999999998</v>
      </c>
      <c r="AP41">
        <v>2.8130760000000001</v>
      </c>
      <c r="AQ41">
        <v>0</v>
      </c>
      <c r="AR41">
        <v>1.4546303999999999</v>
      </c>
      <c r="AS41">
        <v>14.238565344000001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25.14976380682711</v>
      </c>
      <c r="BB41">
        <f t="shared" si="0"/>
        <v>647.30380598029546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254.99688322853717</v>
      </c>
      <c r="L42">
        <v>0</v>
      </c>
      <c r="M42">
        <v>31.528471635150169</v>
      </c>
      <c r="N42">
        <v>51.877512914334908</v>
      </c>
      <c r="O42">
        <v>73.283955187499998</v>
      </c>
      <c r="P42">
        <v>24.161742509983856</v>
      </c>
      <c r="Q42">
        <v>0</v>
      </c>
      <c r="R42">
        <v>6.2956397878017342E-4</v>
      </c>
      <c r="S42">
        <v>7.9877857599603775E-4</v>
      </c>
      <c r="T42">
        <v>0</v>
      </c>
      <c r="U42">
        <v>51.756175901101514</v>
      </c>
      <c r="V42">
        <v>6.6257961871707485</v>
      </c>
      <c r="W42">
        <v>20.37488696508505</v>
      </c>
      <c r="X42">
        <v>64.793268411704432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3.5395524499999995</v>
      </c>
      <c r="AE42">
        <v>0</v>
      </c>
      <c r="AF42">
        <v>0</v>
      </c>
      <c r="AG42">
        <v>28.060455059999995</v>
      </c>
      <c r="AH42">
        <v>0</v>
      </c>
      <c r="AI42">
        <v>0</v>
      </c>
      <c r="AJ42">
        <v>0</v>
      </c>
      <c r="AK42">
        <v>22.57473645</v>
      </c>
      <c r="AL42">
        <v>8.6689999999999987</v>
      </c>
      <c r="AM42">
        <v>0</v>
      </c>
      <c r="AN42">
        <v>0</v>
      </c>
      <c r="AO42">
        <v>3.0344327999999998</v>
      </c>
      <c r="AP42">
        <v>2.8130760000000001</v>
      </c>
      <c r="AQ42">
        <v>0</v>
      </c>
      <c r="AR42">
        <v>1.4546303999999999</v>
      </c>
      <c r="AS42">
        <v>14.238565344000001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24.825543206827113</v>
      </c>
      <c r="BB42">
        <f t="shared" si="0"/>
        <v>638.95902658029547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254.99688322853717</v>
      </c>
      <c r="L43">
        <v>0</v>
      </c>
      <c r="M43">
        <v>31.528471635150169</v>
      </c>
      <c r="N43">
        <v>51.877512914334908</v>
      </c>
      <c r="O43">
        <v>73.283955187499998</v>
      </c>
      <c r="P43">
        <v>24.161742509983856</v>
      </c>
      <c r="Q43">
        <v>0</v>
      </c>
      <c r="R43">
        <v>6.2956397878017342E-4</v>
      </c>
      <c r="S43">
        <v>7.9877857599603775E-4</v>
      </c>
      <c r="T43">
        <v>0</v>
      </c>
      <c r="U43">
        <v>51.756175901101514</v>
      </c>
      <c r="V43">
        <v>6.6257961871707485</v>
      </c>
      <c r="W43">
        <v>20.37488696508505</v>
      </c>
      <c r="X43">
        <v>64.793268411704432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3.5395524499999995</v>
      </c>
      <c r="AE43">
        <v>0</v>
      </c>
      <c r="AF43">
        <v>0</v>
      </c>
      <c r="AG43">
        <v>28.060455059999995</v>
      </c>
      <c r="AH43">
        <v>0</v>
      </c>
      <c r="AI43">
        <v>0</v>
      </c>
      <c r="AJ43">
        <v>0</v>
      </c>
      <c r="AK43">
        <v>22.57473645</v>
      </c>
      <c r="AL43">
        <v>8.6689999999999987</v>
      </c>
      <c r="AM43">
        <v>0</v>
      </c>
      <c r="AN43">
        <v>0</v>
      </c>
      <c r="AO43">
        <v>3.0344327999999998</v>
      </c>
      <c r="AP43">
        <v>2.8130760000000001</v>
      </c>
      <c r="AQ43">
        <v>0</v>
      </c>
      <c r="AR43">
        <v>4.8487679999999997</v>
      </c>
      <c r="AS43">
        <v>14.238565344000001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24.952483865227109</v>
      </c>
      <c r="BB43">
        <f t="shared" si="0"/>
        <v>642.22622352189535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254.99688322853717</v>
      </c>
      <c r="L44">
        <v>0</v>
      </c>
      <c r="M44">
        <v>31.528471635150169</v>
      </c>
      <c r="N44">
        <v>51.877512914334908</v>
      </c>
      <c r="O44">
        <v>73.283955187499998</v>
      </c>
      <c r="P44">
        <v>24.161742509983856</v>
      </c>
      <c r="Q44">
        <v>0</v>
      </c>
      <c r="R44">
        <v>6.2956397878017342E-4</v>
      </c>
      <c r="S44">
        <v>7.9877857599603775E-4</v>
      </c>
      <c r="T44">
        <v>0</v>
      </c>
      <c r="U44">
        <v>51.756175901101514</v>
      </c>
      <c r="V44">
        <v>6.6257961871707485</v>
      </c>
      <c r="W44">
        <v>20.37488696508505</v>
      </c>
      <c r="X44">
        <v>64.793268411704432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3.5395524499999995</v>
      </c>
      <c r="AE44">
        <v>0</v>
      </c>
      <c r="AF44">
        <v>0</v>
      </c>
      <c r="AG44">
        <v>28.060455059999995</v>
      </c>
      <c r="AH44">
        <v>0</v>
      </c>
      <c r="AI44">
        <v>0</v>
      </c>
      <c r="AJ44">
        <v>0</v>
      </c>
      <c r="AK44">
        <v>22.57473645</v>
      </c>
      <c r="AL44">
        <v>8.6689999999999987</v>
      </c>
      <c r="AM44">
        <v>0</v>
      </c>
      <c r="AN44">
        <v>0</v>
      </c>
      <c r="AO44">
        <v>3.0344327999999998</v>
      </c>
      <c r="AP44">
        <v>2.8130760000000001</v>
      </c>
      <c r="AQ44">
        <v>0</v>
      </c>
      <c r="AR44">
        <v>4.8487679999999997</v>
      </c>
      <c r="AS44">
        <v>14.238565344000001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24.952483865227109</v>
      </c>
      <c r="BB44">
        <f t="shared" si="0"/>
        <v>642.22622352189535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254.99688322853717</v>
      </c>
      <c r="L45">
        <v>0</v>
      </c>
      <c r="M45">
        <v>31.528471635150169</v>
      </c>
      <c r="N45">
        <v>51.877512914334908</v>
      </c>
      <c r="O45">
        <v>73.283955187499998</v>
      </c>
      <c r="P45">
        <v>24.161742509983856</v>
      </c>
      <c r="Q45">
        <v>0</v>
      </c>
      <c r="R45">
        <v>4.8925835241931297E-3</v>
      </c>
      <c r="S45">
        <v>2.0529597117966386E-3</v>
      </c>
      <c r="T45">
        <v>0</v>
      </c>
      <c r="U45">
        <v>51.756175901101514</v>
      </c>
      <c r="V45">
        <v>6.6257961871707485</v>
      </c>
      <c r="W45">
        <v>20.37488696508505</v>
      </c>
      <c r="X45">
        <v>64.793268411704432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3.5395524499999995</v>
      </c>
      <c r="AE45">
        <v>0</v>
      </c>
      <c r="AF45">
        <v>0</v>
      </c>
      <c r="AG45">
        <v>28.060455059999995</v>
      </c>
      <c r="AH45">
        <v>0</v>
      </c>
      <c r="AI45">
        <v>0</v>
      </c>
      <c r="AJ45">
        <v>0</v>
      </c>
      <c r="AK45">
        <v>22.57473645</v>
      </c>
      <c r="AL45">
        <v>8.6689999999999987</v>
      </c>
      <c r="AM45">
        <v>0</v>
      </c>
      <c r="AN45">
        <v>0</v>
      </c>
      <c r="AO45">
        <v>3.0344327999999998</v>
      </c>
      <c r="AP45">
        <v>2.8130760000000001</v>
      </c>
      <c r="AQ45">
        <v>0</v>
      </c>
      <c r="AR45">
        <v>4.8487679999999997</v>
      </c>
      <c r="AS45">
        <v>7.0897420800000006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24.685324134102878</v>
      </c>
      <c r="BB45">
        <f t="shared" si="0"/>
        <v>635.35007718970076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254.99688322853717</v>
      </c>
      <c r="L46">
        <v>0</v>
      </c>
      <c r="M46">
        <v>31.528471635150169</v>
      </c>
      <c r="N46">
        <v>51.877512914334908</v>
      </c>
      <c r="O46">
        <v>73.283955187499998</v>
      </c>
      <c r="P46">
        <v>24.161742509983856</v>
      </c>
      <c r="Q46">
        <v>0</v>
      </c>
      <c r="R46">
        <v>4.8925835241931297E-3</v>
      </c>
      <c r="S46">
        <v>2.0529597117966386E-3</v>
      </c>
      <c r="T46">
        <v>0</v>
      </c>
      <c r="U46">
        <v>51.756175901101514</v>
      </c>
      <c r="V46">
        <v>6.6257961871707485</v>
      </c>
      <c r="W46">
        <v>20.37488696508505</v>
      </c>
      <c r="X46">
        <v>64.793268411704432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3.5395524499999995</v>
      </c>
      <c r="AE46">
        <v>0</v>
      </c>
      <c r="AF46">
        <v>0</v>
      </c>
      <c r="AG46">
        <v>28.060455059999995</v>
      </c>
      <c r="AH46">
        <v>0</v>
      </c>
      <c r="AI46">
        <v>0</v>
      </c>
      <c r="AJ46">
        <v>0</v>
      </c>
      <c r="AK46">
        <v>22.57473645</v>
      </c>
      <c r="AL46">
        <v>8.6689999999999987</v>
      </c>
      <c r="AM46">
        <v>0</v>
      </c>
      <c r="AN46">
        <v>0</v>
      </c>
      <c r="AO46">
        <v>3.0344327999999998</v>
      </c>
      <c r="AP46">
        <v>2.8130760000000001</v>
      </c>
      <c r="AQ46">
        <v>0</v>
      </c>
      <c r="AR46">
        <v>4.8487679999999997</v>
      </c>
      <c r="AS46">
        <v>7.0897420800000006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24.685324134102878</v>
      </c>
      <c r="BB46">
        <f t="shared" si="0"/>
        <v>635.35007718970076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254.99688322853717</v>
      </c>
      <c r="L47">
        <v>0</v>
      </c>
      <c r="M47">
        <v>31.528471635150169</v>
      </c>
      <c r="N47">
        <v>51.877512914334908</v>
      </c>
      <c r="O47">
        <v>73.283955187499998</v>
      </c>
      <c r="P47">
        <v>24.161742509983856</v>
      </c>
      <c r="Q47">
        <v>0</v>
      </c>
      <c r="R47">
        <v>4.8925835241931297E-3</v>
      </c>
      <c r="S47">
        <v>2.0529597117966386E-3</v>
      </c>
      <c r="T47">
        <v>0</v>
      </c>
      <c r="U47">
        <v>51.756175901101514</v>
      </c>
      <c r="V47">
        <v>6.6257961871707485</v>
      </c>
      <c r="W47">
        <v>20.37488696508505</v>
      </c>
      <c r="X47">
        <v>64.793268411704432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3.5395524499999995</v>
      </c>
      <c r="AE47">
        <v>0</v>
      </c>
      <c r="AF47">
        <v>0</v>
      </c>
      <c r="AG47">
        <v>28.060455059999995</v>
      </c>
      <c r="AH47">
        <v>0</v>
      </c>
      <c r="AI47">
        <v>0</v>
      </c>
      <c r="AJ47">
        <v>0</v>
      </c>
      <c r="AK47">
        <v>22.57473645</v>
      </c>
      <c r="AL47">
        <v>8.6689999999999987</v>
      </c>
      <c r="AM47">
        <v>0</v>
      </c>
      <c r="AN47">
        <v>0</v>
      </c>
      <c r="AO47">
        <v>3.6154944000000002</v>
      </c>
      <c r="AP47">
        <v>2.8130760000000001</v>
      </c>
      <c r="AQ47">
        <v>0</v>
      </c>
      <c r="AR47">
        <v>12.121919999999999</v>
      </c>
      <c r="AS47">
        <v>9.3348270719999995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25.063037890902876</v>
      </c>
      <c r="BB47">
        <f t="shared" si="0"/>
        <v>645.07166202490089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254.99688322853717</v>
      </c>
      <c r="L48">
        <v>0</v>
      </c>
      <c r="M48">
        <v>31.528471635150169</v>
      </c>
      <c r="N48">
        <v>51.877512914334908</v>
      </c>
      <c r="O48">
        <v>73.283955187499998</v>
      </c>
      <c r="P48">
        <v>24.161742509983856</v>
      </c>
      <c r="Q48">
        <v>0</v>
      </c>
      <c r="R48">
        <v>4.8925835241931297E-3</v>
      </c>
      <c r="S48">
        <v>2.0529597117966386E-3</v>
      </c>
      <c r="T48">
        <v>0</v>
      </c>
      <c r="U48">
        <v>51.756175901101514</v>
      </c>
      <c r="V48">
        <v>6.6257961871707485</v>
      </c>
      <c r="W48">
        <v>20.37488696508505</v>
      </c>
      <c r="X48">
        <v>64.793268411704432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3.5395524499999995</v>
      </c>
      <c r="AE48">
        <v>0</v>
      </c>
      <c r="AF48">
        <v>0</v>
      </c>
      <c r="AG48">
        <v>28.060455059999995</v>
      </c>
      <c r="AH48">
        <v>0</v>
      </c>
      <c r="AI48">
        <v>0</v>
      </c>
      <c r="AJ48">
        <v>0</v>
      </c>
      <c r="AK48">
        <v>22.57473645</v>
      </c>
      <c r="AL48">
        <v>8.6689999999999987</v>
      </c>
      <c r="AM48">
        <v>0</v>
      </c>
      <c r="AN48">
        <v>0</v>
      </c>
      <c r="AO48">
        <v>3.6154944000000002</v>
      </c>
      <c r="AP48">
        <v>2.8130760000000001</v>
      </c>
      <c r="AQ48">
        <v>0</v>
      </c>
      <c r="AR48">
        <v>12.121919999999999</v>
      </c>
      <c r="AS48">
        <v>9.3348270719999995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25.063037890902876</v>
      </c>
      <c r="BB48">
        <f t="shared" si="0"/>
        <v>645.07166202490089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254.99688322853717</v>
      </c>
      <c r="L49">
        <v>0</v>
      </c>
      <c r="M49">
        <v>31.528471635150169</v>
      </c>
      <c r="N49">
        <v>51.877512914334908</v>
      </c>
      <c r="O49">
        <v>73.283955187499998</v>
      </c>
      <c r="P49">
        <v>24.161742509983856</v>
      </c>
      <c r="Q49">
        <v>0</v>
      </c>
      <c r="R49">
        <v>9.3052326571004453</v>
      </c>
      <c r="S49">
        <v>11.579026828298888</v>
      </c>
      <c r="T49">
        <v>0</v>
      </c>
      <c r="U49">
        <v>51.756175901101514</v>
      </c>
      <c r="V49">
        <v>6.6383588925820423</v>
      </c>
      <c r="W49">
        <v>20.37488696508505</v>
      </c>
      <c r="X49">
        <v>64.793268411704432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3.5395524499999995</v>
      </c>
      <c r="AE49">
        <v>0</v>
      </c>
      <c r="AF49">
        <v>0</v>
      </c>
      <c r="AG49">
        <v>28.060455059999995</v>
      </c>
      <c r="AH49">
        <v>0</v>
      </c>
      <c r="AI49">
        <v>0</v>
      </c>
      <c r="AJ49">
        <v>0</v>
      </c>
      <c r="AK49">
        <v>22.57473645</v>
      </c>
      <c r="AL49">
        <v>8.6689999999999987</v>
      </c>
      <c r="AM49">
        <v>0</v>
      </c>
      <c r="AN49">
        <v>0</v>
      </c>
      <c r="AO49">
        <v>3.6154944000000002</v>
      </c>
      <c r="AP49">
        <v>2.8130760000000001</v>
      </c>
      <c r="AQ49">
        <v>0</v>
      </c>
      <c r="AR49">
        <v>12.121919999999999</v>
      </c>
      <c r="AS49">
        <v>9.3348270719999995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25.844349618419088</v>
      </c>
      <c r="BB49">
        <f t="shared" si="0"/>
        <v>665.18022694495937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254.99688322853717</v>
      </c>
      <c r="L50">
        <v>0</v>
      </c>
      <c r="M50">
        <v>31.528471635150169</v>
      </c>
      <c r="N50">
        <v>51.877512914334908</v>
      </c>
      <c r="O50">
        <v>73.283955187499998</v>
      </c>
      <c r="P50">
        <v>24.161742509983856</v>
      </c>
      <c r="Q50">
        <v>0</v>
      </c>
      <c r="R50">
        <v>9.3052326571004453</v>
      </c>
      <c r="S50">
        <v>11.579026828298888</v>
      </c>
      <c r="T50">
        <v>0</v>
      </c>
      <c r="U50">
        <v>51.756175901101514</v>
      </c>
      <c r="V50">
        <v>6.6383588925820423</v>
      </c>
      <c r="W50">
        <v>20.37488696508505</v>
      </c>
      <c r="X50">
        <v>64.793268411704432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3.5395524499999995</v>
      </c>
      <c r="AE50">
        <v>0</v>
      </c>
      <c r="AF50">
        <v>0</v>
      </c>
      <c r="AG50">
        <v>28.060455059999995</v>
      </c>
      <c r="AH50">
        <v>0</v>
      </c>
      <c r="AI50">
        <v>0</v>
      </c>
      <c r="AJ50">
        <v>0</v>
      </c>
      <c r="AK50">
        <v>22.57473645</v>
      </c>
      <c r="AL50">
        <v>8.6689999999999987</v>
      </c>
      <c r="AM50">
        <v>0</v>
      </c>
      <c r="AN50">
        <v>0</v>
      </c>
      <c r="AO50">
        <v>3.6154944000000002</v>
      </c>
      <c r="AP50">
        <v>2.8130760000000001</v>
      </c>
      <c r="AQ50">
        <v>0</v>
      </c>
      <c r="AR50">
        <v>12.121919999999999</v>
      </c>
      <c r="AS50">
        <v>9.3348270719999995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25.844349618419088</v>
      </c>
      <c r="BB50">
        <f t="shared" si="0"/>
        <v>665.18022694495937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254.99688322856545</v>
      </c>
      <c r="L51">
        <v>0</v>
      </c>
      <c r="M51">
        <v>31.528471635150169</v>
      </c>
      <c r="N51">
        <v>51.877512914334908</v>
      </c>
      <c r="O51">
        <v>73.283955187499998</v>
      </c>
      <c r="P51">
        <v>24.161742509983856</v>
      </c>
      <c r="Q51">
        <v>0</v>
      </c>
      <c r="R51">
        <v>0</v>
      </c>
      <c r="S51">
        <v>0</v>
      </c>
      <c r="T51">
        <v>0</v>
      </c>
      <c r="U51">
        <v>51.756175901101514</v>
      </c>
      <c r="V51">
        <v>9.1003533825054603</v>
      </c>
      <c r="W51">
        <v>20.37488696508505</v>
      </c>
      <c r="X51">
        <v>64.793268411704432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3.4815269999999998</v>
      </c>
      <c r="AE51">
        <v>0</v>
      </c>
      <c r="AF51">
        <v>0</v>
      </c>
      <c r="AG51">
        <v>28.060455059999995</v>
      </c>
      <c r="AH51">
        <v>0</v>
      </c>
      <c r="AI51">
        <v>0</v>
      </c>
      <c r="AJ51">
        <v>0</v>
      </c>
      <c r="AK51">
        <v>22.57473645</v>
      </c>
      <c r="AL51">
        <v>8.6689999999999987</v>
      </c>
      <c r="AM51">
        <v>0</v>
      </c>
      <c r="AN51">
        <v>0</v>
      </c>
      <c r="AO51">
        <v>3.6154944000000002</v>
      </c>
      <c r="AP51">
        <v>2.8130760000000001</v>
      </c>
      <c r="AQ51">
        <v>0</v>
      </c>
      <c r="AR51">
        <v>12.121919999999999</v>
      </c>
      <c r="AS51">
        <v>9.3348270719999995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25.153156663454119</v>
      </c>
      <c r="BB51">
        <f t="shared" si="0"/>
        <v>647.39112945447687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254.99688322856545</v>
      </c>
      <c r="L52">
        <v>0</v>
      </c>
      <c r="M52">
        <v>31.528471635150169</v>
      </c>
      <c r="N52">
        <v>51.877512914334908</v>
      </c>
      <c r="O52">
        <v>73.283955187499998</v>
      </c>
      <c r="P52">
        <v>24.161742509983856</v>
      </c>
      <c r="Q52">
        <v>0</v>
      </c>
      <c r="R52">
        <v>0</v>
      </c>
      <c r="S52">
        <v>0</v>
      </c>
      <c r="T52">
        <v>0</v>
      </c>
      <c r="U52">
        <v>51.756175901101514</v>
      </c>
      <c r="V52">
        <v>9.1003533825054603</v>
      </c>
      <c r="W52">
        <v>20.37488696508505</v>
      </c>
      <c r="X52">
        <v>64.793268411704432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3.4815269999999998</v>
      </c>
      <c r="AE52">
        <v>0</v>
      </c>
      <c r="AF52">
        <v>0</v>
      </c>
      <c r="AG52">
        <v>28.060455059999995</v>
      </c>
      <c r="AH52">
        <v>0</v>
      </c>
      <c r="AI52">
        <v>0</v>
      </c>
      <c r="AJ52">
        <v>0</v>
      </c>
      <c r="AK52">
        <v>22.57473645</v>
      </c>
      <c r="AL52">
        <v>8.6689999999999987</v>
      </c>
      <c r="AM52">
        <v>0</v>
      </c>
      <c r="AN52">
        <v>0</v>
      </c>
      <c r="AO52">
        <v>3.6154944000000002</v>
      </c>
      <c r="AP52">
        <v>2.8130760000000001</v>
      </c>
      <c r="AQ52">
        <v>0</v>
      </c>
      <c r="AR52">
        <v>12.121919999999999</v>
      </c>
      <c r="AS52">
        <v>9.3348270719999995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25.153156663454119</v>
      </c>
      <c r="BB52">
        <f t="shared" si="0"/>
        <v>647.39112945447687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254.99688322856545</v>
      </c>
      <c r="L53">
        <v>0</v>
      </c>
      <c r="M53">
        <v>31.528471635150169</v>
      </c>
      <c r="N53">
        <v>51.877512914334908</v>
      </c>
      <c r="O53">
        <v>73.283955187499998</v>
      </c>
      <c r="P53">
        <v>24.161742509983856</v>
      </c>
      <c r="Q53">
        <v>0</v>
      </c>
      <c r="R53">
        <v>9.3081236360316115</v>
      </c>
      <c r="S53">
        <v>11.581528496168582</v>
      </c>
      <c r="T53">
        <v>0</v>
      </c>
      <c r="U53">
        <v>51.756175901101514</v>
      </c>
      <c r="V53">
        <v>9.1003533825054603</v>
      </c>
      <c r="W53">
        <v>20.37488696508505</v>
      </c>
      <c r="X53">
        <v>64.793268411704432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3.4815269999999998</v>
      </c>
      <c r="AE53">
        <v>0</v>
      </c>
      <c r="AF53">
        <v>0</v>
      </c>
      <c r="AG53">
        <v>28.060455059999995</v>
      </c>
      <c r="AH53">
        <v>0</v>
      </c>
      <c r="AI53">
        <v>0</v>
      </c>
      <c r="AJ53">
        <v>0</v>
      </c>
      <c r="AK53">
        <v>22.57473645</v>
      </c>
      <c r="AL53">
        <v>8.6689999999999987</v>
      </c>
      <c r="AM53">
        <v>0</v>
      </c>
      <c r="AN53">
        <v>0</v>
      </c>
      <c r="AO53">
        <v>3.6154944000000002</v>
      </c>
      <c r="AP53">
        <v>2.8130760000000001</v>
      </c>
      <c r="AQ53">
        <v>0</v>
      </c>
      <c r="AR53">
        <v>23.274086399999998</v>
      </c>
      <c r="AS53">
        <v>9.3348270719999995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26.351520608482673</v>
      </c>
      <c r="BB53">
        <f t="shared" si="0"/>
        <v>678.2345840416483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254.99688322856545</v>
      </c>
      <c r="L54">
        <v>0</v>
      </c>
      <c r="M54">
        <v>31.528471635150169</v>
      </c>
      <c r="N54">
        <v>51.877512914334908</v>
      </c>
      <c r="O54">
        <v>73.283955187499998</v>
      </c>
      <c r="P54">
        <v>24.161742509983856</v>
      </c>
      <c r="Q54">
        <v>0</v>
      </c>
      <c r="R54">
        <v>9.3081236360316115</v>
      </c>
      <c r="S54">
        <v>11.581528496168582</v>
      </c>
      <c r="T54">
        <v>0</v>
      </c>
      <c r="U54">
        <v>51.756175901101514</v>
      </c>
      <c r="V54">
        <v>9.1003533825054603</v>
      </c>
      <c r="W54">
        <v>20.37488696508505</v>
      </c>
      <c r="X54">
        <v>64.793268411704432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3.4815269999999998</v>
      </c>
      <c r="AE54">
        <v>0</v>
      </c>
      <c r="AF54">
        <v>0</v>
      </c>
      <c r="AG54">
        <v>28.060455059999995</v>
      </c>
      <c r="AH54">
        <v>0</v>
      </c>
      <c r="AI54">
        <v>0</v>
      </c>
      <c r="AJ54">
        <v>0</v>
      </c>
      <c r="AK54">
        <v>22.57473645</v>
      </c>
      <c r="AL54">
        <v>8.6689999999999987</v>
      </c>
      <c r="AM54">
        <v>0</v>
      </c>
      <c r="AN54">
        <v>0</v>
      </c>
      <c r="AO54">
        <v>3.6154944000000002</v>
      </c>
      <c r="AP54">
        <v>2.8130760000000001</v>
      </c>
      <c r="AQ54">
        <v>0</v>
      </c>
      <c r="AR54">
        <v>23.274086399999998</v>
      </c>
      <c r="AS54">
        <v>9.3348270719999995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26.351520608482673</v>
      </c>
      <c r="BB54">
        <f t="shared" si="0"/>
        <v>678.2345840416483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254.99688322856545</v>
      </c>
      <c r="L55">
        <v>0</v>
      </c>
      <c r="M55">
        <v>31.528471635150169</v>
      </c>
      <c r="N55">
        <v>51.877512914334908</v>
      </c>
      <c r="O55">
        <v>73.283955187499998</v>
      </c>
      <c r="P55">
        <v>24.161742509983856</v>
      </c>
      <c r="Q55">
        <v>0</v>
      </c>
      <c r="R55">
        <v>9.307797333333335</v>
      </c>
      <c r="S55">
        <v>11.577622056703508</v>
      </c>
      <c r="T55">
        <v>0</v>
      </c>
      <c r="U55">
        <v>51.756175901101514</v>
      </c>
      <c r="V55">
        <v>9.1003534285642296</v>
      </c>
      <c r="W55">
        <v>20.37488696508505</v>
      </c>
      <c r="X55">
        <v>64.793268411704432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3.4815269999999998</v>
      </c>
      <c r="AE55">
        <v>0</v>
      </c>
      <c r="AF55">
        <v>0</v>
      </c>
      <c r="AG55">
        <v>28.060455059999995</v>
      </c>
      <c r="AH55">
        <v>0</v>
      </c>
      <c r="AI55">
        <v>0</v>
      </c>
      <c r="AJ55">
        <v>0</v>
      </c>
      <c r="AK55">
        <v>22.57473645</v>
      </c>
      <c r="AL55">
        <v>8.6689999999999987</v>
      </c>
      <c r="AM55">
        <v>0</v>
      </c>
      <c r="AN55">
        <v>0</v>
      </c>
      <c r="AO55">
        <v>3.6154944000000002</v>
      </c>
      <c r="AP55">
        <v>2.8130760000000001</v>
      </c>
      <c r="AQ55">
        <v>0</v>
      </c>
      <c r="AR55">
        <v>12.121919999999999</v>
      </c>
      <c r="AS55">
        <v>9.3348270719999995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25.934271237692712</v>
      </c>
      <c r="BB55">
        <f t="shared" si="0"/>
        <v>667.49543431633379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254.99688322856545</v>
      </c>
      <c r="L56">
        <v>0</v>
      </c>
      <c r="M56">
        <v>31.528471635150169</v>
      </c>
      <c r="N56">
        <v>51.877512914334908</v>
      </c>
      <c r="O56">
        <v>73.283955187499998</v>
      </c>
      <c r="P56">
        <v>24.161742509983856</v>
      </c>
      <c r="Q56">
        <v>0</v>
      </c>
      <c r="R56">
        <v>9.307797333333335</v>
      </c>
      <c r="S56">
        <v>11.577622056703508</v>
      </c>
      <c r="T56">
        <v>0</v>
      </c>
      <c r="U56">
        <v>51.756175901101514</v>
      </c>
      <c r="V56">
        <v>9.1003534285642296</v>
      </c>
      <c r="W56">
        <v>20.37488696508505</v>
      </c>
      <c r="X56">
        <v>64.793268411704432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3.4815269999999998</v>
      </c>
      <c r="AE56">
        <v>0</v>
      </c>
      <c r="AF56">
        <v>0</v>
      </c>
      <c r="AG56">
        <v>28.060455059999995</v>
      </c>
      <c r="AH56">
        <v>0</v>
      </c>
      <c r="AI56">
        <v>0</v>
      </c>
      <c r="AJ56">
        <v>0</v>
      </c>
      <c r="AK56">
        <v>22.57473645</v>
      </c>
      <c r="AL56">
        <v>8.6689999999999987</v>
      </c>
      <c r="AM56">
        <v>0</v>
      </c>
      <c r="AN56">
        <v>0</v>
      </c>
      <c r="AO56">
        <v>3.6154944000000002</v>
      </c>
      <c r="AP56">
        <v>2.8130760000000001</v>
      </c>
      <c r="AQ56">
        <v>0</v>
      </c>
      <c r="AR56">
        <v>12.121919999999999</v>
      </c>
      <c r="AS56">
        <v>9.3348270719999995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25.934271237692712</v>
      </c>
      <c r="BB56">
        <f t="shared" si="0"/>
        <v>667.49543431633379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254.99688322856545</v>
      </c>
      <c r="L57">
        <v>0</v>
      </c>
      <c r="M57">
        <v>31.528471635150169</v>
      </c>
      <c r="N57">
        <v>51.877512914334908</v>
      </c>
      <c r="O57">
        <v>73.283955187499998</v>
      </c>
      <c r="P57">
        <v>24.161742509983856</v>
      </c>
      <c r="Q57">
        <v>0</v>
      </c>
      <c r="R57">
        <v>9.307797333333335</v>
      </c>
      <c r="S57">
        <v>11.577622056703508</v>
      </c>
      <c r="T57">
        <v>0</v>
      </c>
      <c r="U57">
        <v>51.756175901101514</v>
      </c>
      <c r="V57">
        <v>9.1003534285642296</v>
      </c>
      <c r="W57">
        <v>20.37488696508505</v>
      </c>
      <c r="X57">
        <v>64.793268411704432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3.4815269999999998</v>
      </c>
      <c r="AE57">
        <v>0</v>
      </c>
      <c r="AF57">
        <v>0</v>
      </c>
      <c r="AG57">
        <v>28.060455059999995</v>
      </c>
      <c r="AH57">
        <v>0</v>
      </c>
      <c r="AI57">
        <v>0</v>
      </c>
      <c r="AJ57">
        <v>0</v>
      </c>
      <c r="AK57">
        <v>22.57473645</v>
      </c>
      <c r="AL57">
        <v>8.6689999999999987</v>
      </c>
      <c r="AM57">
        <v>0</v>
      </c>
      <c r="AN57">
        <v>0</v>
      </c>
      <c r="AO57">
        <v>3.6154944000000002</v>
      </c>
      <c r="AP57">
        <v>5.40110592</v>
      </c>
      <c r="AQ57">
        <v>0</v>
      </c>
      <c r="AR57">
        <v>10.6672896</v>
      </c>
      <c r="AS57">
        <v>9.3348270719999995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25.976660186492708</v>
      </c>
      <c r="BB57">
        <f t="shared" si="0"/>
        <v>668.58644488753362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254.99688322856545</v>
      </c>
      <c r="L58">
        <v>0</v>
      </c>
      <c r="M58">
        <v>31.528471635150169</v>
      </c>
      <c r="N58">
        <v>51.877512914334908</v>
      </c>
      <c r="O58">
        <v>73.283955187499998</v>
      </c>
      <c r="P58">
        <v>24.161742509983856</v>
      </c>
      <c r="Q58">
        <v>0</v>
      </c>
      <c r="R58">
        <v>9.307797333333335</v>
      </c>
      <c r="S58">
        <v>11.577622056703508</v>
      </c>
      <c r="T58">
        <v>0</v>
      </c>
      <c r="U58">
        <v>51.756175901101514</v>
      </c>
      <c r="V58">
        <v>9.1003534285642296</v>
      </c>
      <c r="W58">
        <v>20.37488696508505</v>
      </c>
      <c r="X58">
        <v>64.793268411704432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3.4815269999999998</v>
      </c>
      <c r="AE58">
        <v>0</v>
      </c>
      <c r="AF58">
        <v>0</v>
      </c>
      <c r="AG58">
        <v>28.060455059999995</v>
      </c>
      <c r="AH58">
        <v>0</v>
      </c>
      <c r="AI58">
        <v>0</v>
      </c>
      <c r="AJ58">
        <v>0</v>
      </c>
      <c r="AK58">
        <v>22.57473645</v>
      </c>
      <c r="AL58">
        <v>8.6689999999999987</v>
      </c>
      <c r="AM58">
        <v>0</v>
      </c>
      <c r="AN58">
        <v>0</v>
      </c>
      <c r="AO58">
        <v>3.6154944000000002</v>
      </c>
      <c r="AP58">
        <v>5.40110592</v>
      </c>
      <c r="AQ58">
        <v>0</v>
      </c>
      <c r="AR58">
        <v>10.6672896</v>
      </c>
      <c r="AS58">
        <v>9.3348270719999995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25.976660186492708</v>
      </c>
      <c r="BB58">
        <f t="shared" si="0"/>
        <v>668.58644488753362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254.99688322856545</v>
      </c>
      <c r="L59">
        <v>0</v>
      </c>
      <c r="M59">
        <v>31.528471635150169</v>
      </c>
      <c r="N59">
        <v>51.877512914334908</v>
      </c>
      <c r="O59">
        <v>73.283955187499998</v>
      </c>
      <c r="P59">
        <v>24.161742509983856</v>
      </c>
      <c r="Q59">
        <v>0</v>
      </c>
      <c r="R59">
        <v>9.307797333333335</v>
      </c>
      <c r="S59">
        <v>11.577622056703508</v>
      </c>
      <c r="T59">
        <v>0</v>
      </c>
      <c r="U59">
        <v>51.756175901101514</v>
      </c>
      <c r="V59">
        <v>9.1000118178930638</v>
      </c>
      <c r="W59">
        <v>20.37488696508505</v>
      </c>
      <c r="X59">
        <v>64.793268411704432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3.4815269999999998</v>
      </c>
      <c r="AE59">
        <v>0</v>
      </c>
      <c r="AF59">
        <v>0</v>
      </c>
      <c r="AG59">
        <v>28.060455059999995</v>
      </c>
      <c r="AH59">
        <v>0</v>
      </c>
      <c r="AI59">
        <v>0</v>
      </c>
      <c r="AJ59">
        <v>0</v>
      </c>
      <c r="AK59">
        <v>22.57473645</v>
      </c>
      <c r="AL59">
        <v>8.6689999999999987</v>
      </c>
      <c r="AM59">
        <v>0</v>
      </c>
      <c r="AN59">
        <v>0</v>
      </c>
      <c r="AO59">
        <v>3.6154944000000002</v>
      </c>
      <c r="AP59">
        <v>5.40110592</v>
      </c>
      <c r="AQ59">
        <v>0</v>
      </c>
      <c r="AR59">
        <v>10.6672896</v>
      </c>
      <c r="AS59">
        <v>9.3348270719999995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25.976647365657435</v>
      </c>
      <c r="BB59">
        <f t="shared" si="0"/>
        <v>668.58611609769787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254.99688322856545</v>
      </c>
      <c r="L60">
        <v>0</v>
      </c>
      <c r="M60">
        <v>31.528471635150169</v>
      </c>
      <c r="N60">
        <v>51.877512914334908</v>
      </c>
      <c r="O60">
        <v>73.283955187499998</v>
      </c>
      <c r="P60">
        <v>24.161742509983856</v>
      </c>
      <c r="Q60">
        <v>0</v>
      </c>
      <c r="R60">
        <v>9.307797333333335</v>
      </c>
      <c r="S60">
        <v>11.577622056703508</v>
      </c>
      <c r="T60">
        <v>0</v>
      </c>
      <c r="U60">
        <v>51.756175901101514</v>
      </c>
      <c r="V60">
        <v>9.1000118178930638</v>
      </c>
      <c r="W60">
        <v>20.37488696508505</v>
      </c>
      <c r="X60">
        <v>64.793268411704432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3.4815269999999998</v>
      </c>
      <c r="AE60">
        <v>0</v>
      </c>
      <c r="AF60">
        <v>0</v>
      </c>
      <c r="AG60">
        <v>28.060455059999995</v>
      </c>
      <c r="AH60">
        <v>0</v>
      </c>
      <c r="AI60">
        <v>0</v>
      </c>
      <c r="AJ60">
        <v>0</v>
      </c>
      <c r="AK60">
        <v>22.57473645</v>
      </c>
      <c r="AL60">
        <v>8.6689999999999987</v>
      </c>
      <c r="AM60">
        <v>0</v>
      </c>
      <c r="AN60">
        <v>0</v>
      </c>
      <c r="AO60">
        <v>3.6154944000000002</v>
      </c>
      <c r="AP60">
        <v>5.40110592</v>
      </c>
      <c r="AQ60">
        <v>0</v>
      </c>
      <c r="AR60">
        <v>10.6672896</v>
      </c>
      <c r="AS60">
        <v>9.3348270719999995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25.976647365657435</v>
      </c>
      <c r="BB60">
        <f t="shared" si="0"/>
        <v>668.58611609769787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254.99688322856545</v>
      </c>
      <c r="L61">
        <v>0</v>
      </c>
      <c r="M61">
        <v>31.528471635150169</v>
      </c>
      <c r="N61">
        <v>51.877512914334908</v>
      </c>
      <c r="O61">
        <v>73.283955187499998</v>
      </c>
      <c r="P61">
        <v>24.161742509983856</v>
      </c>
      <c r="Q61">
        <v>0</v>
      </c>
      <c r="R61">
        <v>9.3081236563858685</v>
      </c>
      <c r="S61">
        <v>11.577997395833334</v>
      </c>
      <c r="T61">
        <v>0</v>
      </c>
      <c r="U61">
        <v>51.756175901101514</v>
      </c>
      <c r="V61">
        <v>9.1000118178930638</v>
      </c>
      <c r="W61">
        <v>20.37488696508505</v>
      </c>
      <c r="X61">
        <v>64.793268411704432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3.4815269999999998</v>
      </c>
      <c r="AE61">
        <v>0</v>
      </c>
      <c r="AF61">
        <v>0</v>
      </c>
      <c r="AG61">
        <v>28.060455059999995</v>
      </c>
      <c r="AH61">
        <v>10.27289549</v>
      </c>
      <c r="AI61">
        <v>0</v>
      </c>
      <c r="AJ61">
        <v>0</v>
      </c>
      <c r="AK61">
        <v>22.57473645</v>
      </c>
      <c r="AL61">
        <v>8.6689999999999987</v>
      </c>
      <c r="AM61">
        <v>0</v>
      </c>
      <c r="AN61">
        <v>0</v>
      </c>
      <c r="AO61">
        <v>3.6154944000000002</v>
      </c>
      <c r="AP61">
        <v>2.8130760000000001</v>
      </c>
      <c r="AQ61">
        <v>0</v>
      </c>
      <c r="AR61">
        <v>9.6975359999999995</v>
      </c>
      <c r="AS61">
        <v>9.3348270719999995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26.227818892370543</v>
      </c>
      <c r="BB61">
        <f t="shared" si="0"/>
        <v>675.05075820316711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254.99688322856545</v>
      </c>
      <c r="L62">
        <v>0</v>
      </c>
      <c r="M62">
        <v>31.528471635150169</v>
      </c>
      <c r="N62">
        <v>51.877512914334908</v>
      </c>
      <c r="O62">
        <v>73.283955187499998</v>
      </c>
      <c r="P62">
        <v>24.161742509983856</v>
      </c>
      <c r="Q62">
        <v>0</v>
      </c>
      <c r="R62">
        <v>9.3081236563858685</v>
      </c>
      <c r="S62">
        <v>11.577997395833334</v>
      </c>
      <c r="T62">
        <v>0</v>
      </c>
      <c r="U62">
        <v>51.756175901101514</v>
      </c>
      <c r="V62">
        <v>9.1000118178930638</v>
      </c>
      <c r="W62">
        <v>20.37488696508505</v>
      </c>
      <c r="X62">
        <v>64.793268411704432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3.4815269999999998</v>
      </c>
      <c r="AE62">
        <v>0</v>
      </c>
      <c r="AF62">
        <v>0</v>
      </c>
      <c r="AG62">
        <v>28.060455059999995</v>
      </c>
      <c r="AH62">
        <v>10.27289549</v>
      </c>
      <c r="AI62">
        <v>0</v>
      </c>
      <c r="AJ62">
        <v>0</v>
      </c>
      <c r="AK62">
        <v>22.57473645</v>
      </c>
      <c r="AL62">
        <v>8.6689999999999987</v>
      </c>
      <c r="AM62">
        <v>0</v>
      </c>
      <c r="AN62">
        <v>0</v>
      </c>
      <c r="AO62">
        <v>3.6154944000000002</v>
      </c>
      <c r="AP62">
        <v>2.8130760000000001</v>
      </c>
      <c r="AQ62">
        <v>0</v>
      </c>
      <c r="AR62">
        <v>9.6975359999999995</v>
      </c>
      <c r="AS62">
        <v>9.3348270719999995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26.227818892370543</v>
      </c>
      <c r="BB62">
        <f t="shared" si="0"/>
        <v>675.05075820316711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254.99688322856545</v>
      </c>
      <c r="L63">
        <v>0</v>
      </c>
      <c r="M63">
        <v>31.528471635150169</v>
      </c>
      <c r="N63">
        <v>51.877512914334908</v>
      </c>
      <c r="O63">
        <v>73.283955187499998</v>
      </c>
      <c r="P63">
        <v>24.161742509983856</v>
      </c>
      <c r="Q63">
        <v>0</v>
      </c>
      <c r="R63">
        <v>9.3081236563858685</v>
      </c>
      <c r="S63">
        <v>11.577997395833334</v>
      </c>
      <c r="T63">
        <v>0</v>
      </c>
      <c r="U63">
        <v>51.756175901101514</v>
      </c>
      <c r="V63">
        <v>9.1000118178930638</v>
      </c>
      <c r="W63">
        <v>20.37488696508505</v>
      </c>
      <c r="X63">
        <v>64.793268411704432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3.4815269999999998</v>
      </c>
      <c r="AE63">
        <v>6.7624751999999999</v>
      </c>
      <c r="AF63">
        <v>6.1510581000000011</v>
      </c>
      <c r="AG63">
        <v>28.060455059999995</v>
      </c>
      <c r="AH63">
        <v>10.27289549</v>
      </c>
      <c r="AI63">
        <v>0</v>
      </c>
      <c r="AJ63">
        <v>0</v>
      </c>
      <c r="AK63">
        <v>22.57473645</v>
      </c>
      <c r="AL63">
        <v>8.6689999999999987</v>
      </c>
      <c r="AM63">
        <v>0</v>
      </c>
      <c r="AN63">
        <v>0</v>
      </c>
      <c r="AO63">
        <v>2.8407455999999995</v>
      </c>
      <c r="AP63">
        <v>2.8130760000000001</v>
      </c>
      <c r="AQ63">
        <v>0</v>
      </c>
      <c r="AR63">
        <v>2.4243839999999999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26.321407578370543</v>
      </c>
      <c r="BB63">
        <f t="shared" si="0"/>
        <v>677.45955465716713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254.99688322856545</v>
      </c>
      <c r="L64">
        <v>0</v>
      </c>
      <c r="M64">
        <v>31.528471635150169</v>
      </c>
      <c r="N64">
        <v>51.877512914334908</v>
      </c>
      <c r="O64">
        <v>73.283955187499998</v>
      </c>
      <c r="P64">
        <v>24.161742509983856</v>
      </c>
      <c r="Q64">
        <v>0</v>
      </c>
      <c r="R64">
        <v>9.3081236563858685</v>
      </c>
      <c r="S64">
        <v>11.577997395833334</v>
      </c>
      <c r="T64">
        <v>0</v>
      </c>
      <c r="U64">
        <v>51.756175901101514</v>
      </c>
      <c r="V64">
        <v>9.1003533825054603</v>
      </c>
      <c r="W64">
        <v>20.37488696508505</v>
      </c>
      <c r="X64">
        <v>64.793268411704432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3.4815269999999998</v>
      </c>
      <c r="AE64">
        <v>6.7624751999999999</v>
      </c>
      <c r="AF64">
        <v>6.1510581000000011</v>
      </c>
      <c r="AG64">
        <v>28.060455059999995</v>
      </c>
      <c r="AH64">
        <v>10.27289549</v>
      </c>
      <c r="AI64">
        <v>0</v>
      </c>
      <c r="AJ64">
        <v>0</v>
      </c>
      <c r="AK64">
        <v>22.57473645</v>
      </c>
      <c r="AL64">
        <v>8.6689999999999987</v>
      </c>
      <c r="AM64">
        <v>0</v>
      </c>
      <c r="AN64">
        <v>0</v>
      </c>
      <c r="AO64">
        <v>2.8407455999999995</v>
      </c>
      <c r="AP64">
        <v>2.8130760000000001</v>
      </c>
      <c r="AQ64">
        <v>0</v>
      </c>
      <c r="AR64">
        <v>2.4243839999999999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26.321420353147044</v>
      </c>
      <c r="BB64">
        <f t="shared" si="0"/>
        <v>677.45988344700311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254.99688322856545</v>
      </c>
      <c r="L65">
        <v>0</v>
      </c>
      <c r="M65">
        <v>31.528471635150169</v>
      </c>
      <c r="N65">
        <v>51.877512914334908</v>
      </c>
      <c r="O65">
        <v>73.283955187499998</v>
      </c>
      <c r="P65">
        <v>24.161742509983856</v>
      </c>
      <c r="Q65">
        <v>0</v>
      </c>
      <c r="R65">
        <v>9.3081236563858685</v>
      </c>
      <c r="S65">
        <v>11.577997395833334</v>
      </c>
      <c r="T65">
        <v>0</v>
      </c>
      <c r="U65">
        <v>51.756175901101514</v>
      </c>
      <c r="V65">
        <v>9.1003533825054603</v>
      </c>
      <c r="W65">
        <v>20.37488696508505</v>
      </c>
      <c r="X65">
        <v>64.793268411704432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3.4815269999999998</v>
      </c>
      <c r="AE65">
        <v>6.7624751999999999</v>
      </c>
      <c r="AF65">
        <v>6.1510581000000011</v>
      </c>
      <c r="AG65">
        <v>28.060455059999995</v>
      </c>
      <c r="AH65">
        <v>10.27289549</v>
      </c>
      <c r="AI65">
        <v>0</v>
      </c>
      <c r="AJ65">
        <v>0</v>
      </c>
      <c r="AK65">
        <v>22.57473645</v>
      </c>
      <c r="AL65">
        <v>8.6689999999999987</v>
      </c>
      <c r="AM65">
        <v>0</v>
      </c>
      <c r="AN65">
        <v>0</v>
      </c>
      <c r="AO65">
        <v>2.8407455999999995</v>
      </c>
      <c r="AP65">
        <v>2.8130760000000001</v>
      </c>
      <c r="AQ65">
        <v>0</v>
      </c>
      <c r="AR65">
        <v>2.4243839999999999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26.321420353147044</v>
      </c>
      <c r="BB65">
        <f t="shared" si="0"/>
        <v>677.45988344700311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254.99688322856545</v>
      </c>
      <c r="L66">
        <v>0</v>
      </c>
      <c r="M66">
        <v>31.528471635150169</v>
      </c>
      <c r="N66">
        <v>51.877512914334908</v>
      </c>
      <c r="O66">
        <v>73.283955187499998</v>
      </c>
      <c r="P66">
        <v>24.161742509983856</v>
      </c>
      <c r="Q66">
        <v>0</v>
      </c>
      <c r="R66">
        <v>9.3081236563858685</v>
      </c>
      <c r="S66">
        <v>11.577997395833334</v>
      </c>
      <c r="T66">
        <v>0</v>
      </c>
      <c r="U66">
        <v>51.756175901101514</v>
      </c>
      <c r="V66">
        <v>9.1003533825054603</v>
      </c>
      <c r="W66">
        <v>20.37488696508505</v>
      </c>
      <c r="X66">
        <v>64.793268411704432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3.4815269999999998</v>
      </c>
      <c r="AE66">
        <v>6.7624751999999999</v>
      </c>
      <c r="AF66">
        <v>6.1510581000000011</v>
      </c>
      <c r="AG66">
        <v>28.060455059999995</v>
      </c>
      <c r="AH66">
        <v>10.27289549</v>
      </c>
      <c r="AI66">
        <v>0</v>
      </c>
      <c r="AJ66">
        <v>0</v>
      </c>
      <c r="AK66">
        <v>22.57473645</v>
      </c>
      <c r="AL66">
        <v>8.6689999999999987</v>
      </c>
      <c r="AM66">
        <v>0</v>
      </c>
      <c r="AN66">
        <v>0</v>
      </c>
      <c r="AO66">
        <v>2.8407455999999995</v>
      </c>
      <c r="AP66">
        <v>2.8130760000000001</v>
      </c>
      <c r="AQ66">
        <v>0</v>
      </c>
      <c r="AR66">
        <v>2.4243839999999999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26.321420353147044</v>
      </c>
      <c r="BB66">
        <f t="shared" si="0"/>
        <v>677.45988344700311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254.99688325356232</v>
      </c>
      <c r="L67">
        <v>0</v>
      </c>
      <c r="M67">
        <v>31.528471635150169</v>
      </c>
      <c r="N67">
        <v>51.877512914334908</v>
      </c>
      <c r="O67">
        <v>73.283955187499998</v>
      </c>
      <c r="P67">
        <v>24.161742509983856</v>
      </c>
      <c r="Q67">
        <v>0</v>
      </c>
      <c r="R67">
        <v>9.3081236563858685</v>
      </c>
      <c r="S67">
        <v>11.577997395833334</v>
      </c>
      <c r="T67">
        <v>0</v>
      </c>
      <c r="U67">
        <v>51.756175901101514</v>
      </c>
      <c r="V67">
        <v>6.7006026698586814</v>
      </c>
      <c r="W67">
        <v>20.37488696508505</v>
      </c>
      <c r="X67">
        <v>64.793268411704432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3.4815269999999998</v>
      </c>
      <c r="AE67">
        <v>6.1989355999999995</v>
      </c>
      <c r="AF67">
        <v>6.1510581000000011</v>
      </c>
      <c r="AG67">
        <v>28.060455059999995</v>
      </c>
      <c r="AH67">
        <v>10.27289549</v>
      </c>
      <c r="AI67">
        <v>0</v>
      </c>
      <c r="AJ67">
        <v>0</v>
      </c>
      <c r="AK67">
        <v>22.57473645</v>
      </c>
      <c r="AL67">
        <v>8.6689999999999987</v>
      </c>
      <c r="AM67">
        <v>0</v>
      </c>
      <c r="AN67">
        <v>0</v>
      </c>
      <c r="AO67">
        <v>2.8407455999999995</v>
      </c>
      <c r="AP67">
        <v>2.8130760000000001</v>
      </c>
      <c r="AQ67">
        <v>0</v>
      </c>
      <c r="AR67">
        <v>2.4243839999999999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26.122207883897136</v>
      </c>
      <c r="BB67">
        <f t="shared" si="0"/>
        <v>672.33255826860318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254.99688325356232</v>
      </c>
      <c r="L68">
        <v>0</v>
      </c>
      <c r="M68">
        <v>31.528471635150169</v>
      </c>
      <c r="N68">
        <v>51.877512914334908</v>
      </c>
      <c r="O68">
        <v>73.283955187499998</v>
      </c>
      <c r="P68">
        <v>24.161742509983856</v>
      </c>
      <c r="Q68">
        <v>0</v>
      </c>
      <c r="R68">
        <v>9.3081236563858685</v>
      </c>
      <c r="S68">
        <v>11.577997395833334</v>
      </c>
      <c r="T68">
        <v>0</v>
      </c>
      <c r="U68">
        <v>51.756175901101514</v>
      </c>
      <c r="V68">
        <v>6.7006026698586814</v>
      </c>
      <c r="W68">
        <v>20.37488696508505</v>
      </c>
      <c r="X68">
        <v>64.793268411704432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3.4815269999999998</v>
      </c>
      <c r="AE68">
        <v>6.1989355999999995</v>
      </c>
      <c r="AF68">
        <v>6.1510581000000011</v>
      </c>
      <c r="AG68">
        <v>28.060455059999995</v>
      </c>
      <c r="AH68">
        <v>10.27289549</v>
      </c>
      <c r="AI68">
        <v>0</v>
      </c>
      <c r="AJ68">
        <v>0</v>
      </c>
      <c r="AK68">
        <v>22.57473645</v>
      </c>
      <c r="AL68">
        <v>8.6689999999999987</v>
      </c>
      <c r="AM68">
        <v>0</v>
      </c>
      <c r="AN68">
        <v>0</v>
      </c>
      <c r="AO68">
        <v>2.8407455999999995</v>
      </c>
      <c r="AP68">
        <v>2.8130760000000001</v>
      </c>
      <c r="AQ68">
        <v>0</v>
      </c>
      <c r="AR68">
        <v>2.4243839999999999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26.122207883897136</v>
      </c>
      <c r="BB68">
        <f t="shared" ref="BB68:BB99" si="1">SUM(B68:AZ68)-BA68</f>
        <v>672.33255826860318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254.99688325356232</v>
      </c>
      <c r="L69">
        <v>0</v>
      </c>
      <c r="M69">
        <v>31.528471635150169</v>
      </c>
      <c r="N69">
        <v>51.877512914334908</v>
      </c>
      <c r="O69">
        <v>73.283955187499998</v>
      </c>
      <c r="P69">
        <v>24.161742509983856</v>
      </c>
      <c r="Q69">
        <v>0</v>
      </c>
      <c r="R69">
        <v>9.3081236563858685</v>
      </c>
      <c r="S69">
        <v>11.577997395833334</v>
      </c>
      <c r="T69">
        <v>0</v>
      </c>
      <c r="U69">
        <v>51.756175901101514</v>
      </c>
      <c r="V69">
        <v>6.7006026698586814</v>
      </c>
      <c r="W69">
        <v>20.37488696508505</v>
      </c>
      <c r="X69">
        <v>64.793268411704432</v>
      </c>
      <c r="Y69">
        <v>0</v>
      </c>
      <c r="Z69">
        <v>0</v>
      </c>
      <c r="AA69">
        <v>0</v>
      </c>
      <c r="AB69">
        <v>0</v>
      </c>
      <c r="AC69">
        <v>4.2505959439999996</v>
      </c>
      <c r="AD69">
        <v>3.4815269999999998</v>
      </c>
      <c r="AE69">
        <v>6.1989355999999995</v>
      </c>
      <c r="AF69">
        <v>6.1510581000000011</v>
      </c>
      <c r="AG69">
        <v>28.060455059999995</v>
      </c>
      <c r="AH69">
        <v>10.27289549</v>
      </c>
      <c r="AI69">
        <v>0</v>
      </c>
      <c r="AJ69">
        <v>0</v>
      </c>
      <c r="AK69">
        <v>22.57473645</v>
      </c>
      <c r="AL69">
        <v>8.6689999999999987</v>
      </c>
      <c r="AM69">
        <v>0</v>
      </c>
      <c r="AN69">
        <v>0</v>
      </c>
      <c r="AO69">
        <v>2.8407455999999995</v>
      </c>
      <c r="AP69">
        <v>2.8130760000000001</v>
      </c>
      <c r="AQ69">
        <v>0</v>
      </c>
      <c r="AR69">
        <v>2.4243839999999999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26.281179993697133</v>
      </c>
      <c r="BB69">
        <f t="shared" si="1"/>
        <v>676.42418210280312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254.99688325356232</v>
      </c>
      <c r="L70">
        <v>0</v>
      </c>
      <c r="M70">
        <v>31.528471635150169</v>
      </c>
      <c r="N70">
        <v>51.877512914334908</v>
      </c>
      <c r="O70">
        <v>73.283955187499998</v>
      </c>
      <c r="P70">
        <v>24.161742509983856</v>
      </c>
      <c r="Q70">
        <v>0</v>
      </c>
      <c r="R70">
        <v>9.3081236563858685</v>
      </c>
      <c r="S70">
        <v>11.577997395833334</v>
      </c>
      <c r="T70">
        <v>0</v>
      </c>
      <c r="U70">
        <v>51.756175901101514</v>
      </c>
      <c r="V70">
        <v>6.7006026698586814</v>
      </c>
      <c r="W70">
        <v>20.37488696508505</v>
      </c>
      <c r="X70">
        <v>64.793268411704432</v>
      </c>
      <c r="Y70">
        <v>0</v>
      </c>
      <c r="Z70">
        <v>0</v>
      </c>
      <c r="AA70">
        <v>0</v>
      </c>
      <c r="AB70">
        <v>0</v>
      </c>
      <c r="AC70">
        <v>4.2505959439999996</v>
      </c>
      <c r="AD70">
        <v>3.4815269999999998</v>
      </c>
      <c r="AE70">
        <v>6.1989355999999995</v>
      </c>
      <c r="AF70">
        <v>6.1510581000000011</v>
      </c>
      <c r="AG70">
        <v>28.060455059999995</v>
      </c>
      <c r="AH70">
        <v>20.545790979999996</v>
      </c>
      <c r="AI70">
        <v>0</v>
      </c>
      <c r="AJ70">
        <v>0</v>
      </c>
      <c r="AK70">
        <v>22.57473645</v>
      </c>
      <c r="AL70">
        <v>8.6689999999999987</v>
      </c>
      <c r="AM70">
        <v>0</v>
      </c>
      <c r="AN70">
        <v>0</v>
      </c>
      <c r="AO70">
        <v>2.8407455999999995</v>
      </c>
      <c r="AP70">
        <v>2.8130760000000001</v>
      </c>
      <c r="AQ70">
        <v>10.785748999999999</v>
      </c>
      <c r="AR70">
        <v>2.4243839999999999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27.068773615897133</v>
      </c>
      <c r="BB70">
        <f t="shared" si="1"/>
        <v>696.69523297060312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254.99688325356232</v>
      </c>
      <c r="L71">
        <v>0</v>
      </c>
      <c r="M71">
        <v>31.528471635150169</v>
      </c>
      <c r="N71">
        <v>51.877512914334908</v>
      </c>
      <c r="O71">
        <v>73.283955187499998</v>
      </c>
      <c r="P71">
        <v>24.161742509983856</v>
      </c>
      <c r="Q71">
        <v>0</v>
      </c>
      <c r="R71">
        <v>9.3079027450980405</v>
      </c>
      <c r="S71">
        <v>11.578001968503939</v>
      </c>
      <c r="T71">
        <v>0</v>
      </c>
      <c r="U71">
        <v>51.756175901101514</v>
      </c>
      <c r="V71">
        <v>6.7006026698586814</v>
      </c>
      <c r="W71">
        <v>20.37488696508505</v>
      </c>
      <c r="X71">
        <v>64.793268411704432</v>
      </c>
      <c r="Y71">
        <v>0</v>
      </c>
      <c r="Z71">
        <v>0</v>
      </c>
      <c r="AA71">
        <v>0</v>
      </c>
      <c r="AB71">
        <v>0</v>
      </c>
      <c r="AC71">
        <v>4.2505959439999996</v>
      </c>
      <c r="AD71">
        <v>3.4815269999999998</v>
      </c>
      <c r="AE71">
        <v>6.1989355999999995</v>
      </c>
      <c r="AF71">
        <v>6.1510581000000011</v>
      </c>
      <c r="AG71">
        <v>28.060455059999995</v>
      </c>
      <c r="AH71">
        <v>30.818686470000003</v>
      </c>
      <c r="AI71">
        <v>1.3977932499999997</v>
      </c>
      <c r="AJ71">
        <v>0</v>
      </c>
      <c r="AK71">
        <v>22.57473645</v>
      </c>
      <c r="AL71">
        <v>8.6689999999999987</v>
      </c>
      <c r="AM71">
        <v>2.3182980480000004</v>
      </c>
      <c r="AN71">
        <v>0</v>
      </c>
      <c r="AO71">
        <v>2.8407455999999995</v>
      </c>
      <c r="AP71">
        <v>2.8130760000000001</v>
      </c>
      <c r="AQ71">
        <v>20.960160000000002</v>
      </c>
      <c r="AR71">
        <v>9.6975359999999995</v>
      </c>
      <c r="AS71">
        <v>5.9081184000000002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28.293104539532148</v>
      </c>
      <c r="BB71">
        <f t="shared" si="1"/>
        <v>728.20702154435071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254.99688325356232</v>
      </c>
      <c r="L72">
        <v>0</v>
      </c>
      <c r="M72">
        <v>31.528471635150169</v>
      </c>
      <c r="N72">
        <v>51.877512914334908</v>
      </c>
      <c r="O72">
        <v>73.283955187499998</v>
      </c>
      <c r="P72">
        <v>24.161742509983856</v>
      </c>
      <c r="Q72">
        <v>0</v>
      </c>
      <c r="R72">
        <v>9.3079027450980405</v>
      </c>
      <c r="S72">
        <v>11.578001968503939</v>
      </c>
      <c r="T72">
        <v>0</v>
      </c>
      <c r="U72">
        <v>51.756175901101514</v>
      </c>
      <c r="V72">
        <v>6.7006026698586814</v>
      </c>
      <c r="W72">
        <v>20.37488696508505</v>
      </c>
      <c r="X72">
        <v>64.793268411704432</v>
      </c>
      <c r="Y72">
        <v>0</v>
      </c>
      <c r="Z72">
        <v>0</v>
      </c>
      <c r="AA72">
        <v>6.1413336000000003</v>
      </c>
      <c r="AB72">
        <v>0</v>
      </c>
      <c r="AC72">
        <v>4.2505959439999996</v>
      </c>
      <c r="AD72">
        <v>3.4815269999999998</v>
      </c>
      <c r="AE72">
        <v>13.524950400000002</v>
      </c>
      <c r="AF72">
        <v>6.1510581000000011</v>
      </c>
      <c r="AG72">
        <v>28.060455059999995</v>
      </c>
      <c r="AH72">
        <v>41.091581959999992</v>
      </c>
      <c r="AI72">
        <v>3.3547037999999993</v>
      </c>
      <c r="AJ72">
        <v>0</v>
      </c>
      <c r="AK72">
        <v>22.57473645</v>
      </c>
      <c r="AL72">
        <v>8.6689999999999987</v>
      </c>
      <c r="AM72">
        <v>2.3182980480000004</v>
      </c>
      <c r="AN72">
        <v>0</v>
      </c>
      <c r="AO72">
        <v>2.5824959999999999</v>
      </c>
      <c r="AP72">
        <v>2.8130760000000001</v>
      </c>
      <c r="AQ72">
        <v>31.440239999999999</v>
      </c>
      <c r="AR72">
        <v>9.6975359999999995</v>
      </c>
      <c r="AS72">
        <v>5.9081184000000002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29.636474761132128</v>
      </c>
      <c r="BB72">
        <f t="shared" si="1"/>
        <v>762.7826361627508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254.99688325356789</v>
      </c>
      <c r="L73">
        <v>0</v>
      </c>
      <c r="M73">
        <v>31.528471635150169</v>
      </c>
      <c r="N73">
        <v>51.877512914334908</v>
      </c>
      <c r="O73">
        <v>73.283955187499998</v>
      </c>
      <c r="P73">
        <v>24.161742509983856</v>
      </c>
      <c r="Q73">
        <v>0</v>
      </c>
      <c r="R73">
        <v>9.3079027450980405</v>
      </c>
      <c r="S73">
        <v>11.578001968503939</v>
      </c>
      <c r="T73">
        <v>0</v>
      </c>
      <c r="U73">
        <v>51.756175901101514</v>
      </c>
      <c r="V73">
        <v>6.698927781818182</v>
      </c>
      <c r="W73">
        <v>20.37488696508505</v>
      </c>
      <c r="X73">
        <v>64.793268411704432</v>
      </c>
      <c r="Y73">
        <v>0</v>
      </c>
      <c r="Z73">
        <v>0</v>
      </c>
      <c r="AA73">
        <v>6.1413336000000003</v>
      </c>
      <c r="AB73">
        <v>0</v>
      </c>
      <c r="AC73">
        <v>8.5011918879999975</v>
      </c>
      <c r="AD73">
        <v>3.4815269999999998</v>
      </c>
      <c r="AE73">
        <v>21.714307867200002</v>
      </c>
      <c r="AF73">
        <v>6.1510581000000011</v>
      </c>
      <c r="AG73">
        <v>28.060455059999995</v>
      </c>
      <c r="AH73">
        <v>41.091581959999992</v>
      </c>
      <c r="AI73">
        <v>14.537049799999998</v>
      </c>
      <c r="AJ73">
        <v>0</v>
      </c>
      <c r="AK73">
        <v>22.57473645</v>
      </c>
      <c r="AL73">
        <v>1.7337999999999996</v>
      </c>
      <c r="AM73">
        <v>4.6248875199999997</v>
      </c>
      <c r="AN73">
        <v>0</v>
      </c>
      <c r="AO73">
        <v>2.5824959999999999</v>
      </c>
      <c r="AP73">
        <v>2.8130760000000001</v>
      </c>
      <c r="AQ73">
        <v>31.440239999999999</v>
      </c>
      <c r="AR73">
        <v>23.274086399999998</v>
      </c>
      <c r="AS73">
        <v>5.9081184000000002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30.854539345868272</v>
      </c>
      <c r="BB73">
        <f t="shared" si="1"/>
        <v>794.13313597317972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254.99688325356789</v>
      </c>
      <c r="L74">
        <v>0</v>
      </c>
      <c r="M74">
        <v>31.528471635150169</v>
      </c>
      <c r="N74">
        <v>51.877512914334908</v>
      </c>
      <c r="O74">
        <v>73.283955187499998</v>
      </c>
      <c r="P74">
        <v>24.161742509983856</v>
      </c>
      <c r="Q74">
        <v>0</v>
      </c>
      <c r="R74">
        <v>9.3079027450980405</v>
      </c>
      <c r="S74">
        <v>11.578001968503939</v>
      </c>
      <c r="T74">
        <v>0</v>
      </c>
      <c r="U74">
        <v>51.756175901101514</v>
      </c>
      <c r="V74">
        <v>6.698927781818182</v>
      </c>
      <c r="W74">
        <v>20.37488696508505</v>
      </c>
      <c r="X74">
        <v>64.793268411704432</v>
      </c>
      <c r="Y74">
        <v>0</v>
      </c>
      <c r="Z74">
        <v>0</v>
      </c>
      <c r="AA74">
        <v>12.317364000000003</v>
      </c>
      <c r="AB74">
        <v>5.7369297999999986</v>
      </c>
      <c r="AC74">
        <v>8.5011918879999975</v>
      </c>
      <c r="AD74">
        <v>8.0075120999999996</v>
      </c>
      <c r="AE74">
        <v>21.714307867200002</v>
      </c>
      <c r="AF74">
        <v>6.1510581000000011</v>
      </c>
      <c r="AG74">
        <v>28.060455059999995</v>
      </c>
      <c r="AH74">
        <v>51.364477449999995</v>
      </c>
      <c r="AI74">
        <v>14.537049799999998</v>
      </c>
      <c r="AJ74">
        <v>0</v>
      </c>
      <c r="AK74">
        <v>22.57473645</v>
      </c>
      <c r="AL74">
        <v>1.7337999999999996</v>
      </c>
      <c r="AM74">
        <v>4.9176019200000001</v>
      </c>
      <c r="AN74">
        <v>0</v>
      </c>
      <c r="AO74">
        <v>2.5824959999999999</v>
      </c>
      <c r="AP74">
        <v>2.8130760000000001</v>
      </c>
      <c r="AQ74">
        <v>43.142995999999997</v>
      </c>
      <c r="AR74">
        <v>23.274086399999998</v>
      </c>
      <c r="AS74">
        <v>5.9081184000000002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32.302192795568288</v>
      </c>
      <c r="BB74">
        <f t="shared" si="1"/>
        <v>831.39279371347959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254.99688325356789</v>
      </c>
      <c r="L75">
        <v>0</v>
      </c>
      <c r="M75">
        <v>31.528471635150169</v>
      </c>
      <c r="N75">
        <v>51.877512914334908</v>
      </c>
      <c r="O75">
        <v>73.283955187499998</v>
      </c>
      <c r="P75">
        <v>24.161742509983856</v>
      </c>
      <c r="Q75">
        <v>0</v>
      </c>
      <c r="R75">
        <v>9.3079027450980405</v>
      </c>
      <c r="S75">
        <v>11.578001968503939</v>
      </c>
      <c r="T75">
        <v>0</v>
      </c>
      <c r="U75">
        <v>51.756175901101514</v>
      </c>
      <c r="V75">
        <v>6.698927781818182</v>
      </c>
      <c r="W75">
        <v>20.37488696508505</v>
      </c>
      <c r="X75">
        <v>64.793268411704432</v>
      </c>
      <c r="Y75">
        <v>0</v>
      </c>
      <c r="Z75">
        <v>2.8784289599999995</v>
      </c>
      <c r="AA75">
        <v>12.317364000000003</v>
      </c>
      <c r="AB75">
        <v>11.532399700000001</v>
      </c>
      <c r="AC75">
        <v>8.5011918879999975</v>
      </c>
      <c r="AD75">
        <v>12.011268149999999</v>
      </c>
      <c r="AE75">
        <v>21.714307867200002</v>
      </c>
      <c r="AF75">
        <v>6.1510581000000011</v>
      </c>
      <c r="AG75">
        <v>28.060455059999995</v>
      </c>
      <c r="AH75">
        <v>51.364477449999995</v>
      </c>
      <c r="AI75">
        <v>14.537049799999998</v>
      </c>
      <c r="AJ75">
        <v>0</v>
      </c>
      <c r="AK75">
        <v>22.57473645</v>
      </c>
      <c r="AL75">
        <v>1.7337999999999996</v>
      </c>
      <c r="AM75">
        <v>6.9127432704</v>
      </c>
      <c r="AN75">
        <v>0</v>
      </c>
      <c r="AO75">
        <v>2.0659967999999997</v>
      </c>
      <c r="AP75">
        <v>5.40110592</v>
      </c>
      <c r="AQ75">
        <v>43.142995999999997</v>
      </c>
      <c r="AR75">
        <v>2.4243839999999999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32.100040306568303</v>
      </c>
      <c r="BB75">
        <f t="shared" si="1"/>
        <v>826.18978473487959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254.99688325356789</v>
      </c>
      <c r="L76">
        <v>0</v>
      </c>
      <c r="M76">
        <v>31.528471635150169</v>
      </c>
      <c r="N76">
        <v>51.877512914334908</v>
      </c>
      <c r="O76">
        <v>73.283955187499998</v>
      </c>
      <c r="P76">
        <v>24.161742509983856</v>
      </c>
      <c r="Q76">
        <v>0</v>
      </c>
      <c r="R76">
        <v>9.3079027450980405</v>
      </c>
      <c r="S76">
        <v>11.578001968503939</v>
      </c>
      <c r="T76">
        <v>0</v>
      </c>
      <c r="U76">
        <v>51.756175901101514</v>
      </c>
      <c r="V76">
        <v>6.698927781818182</v>
      </c>
      <c r="W76">
        <v>20.37488696508505</v>
      </c>
      <c r="X76">
        <v>64.793268411704432</v>
      </c>
      <c r="Y76">
        <v>0</v>
      </c>
      <c r="Z76">
        <v>8.6352868800000007</v>
      </c>
      <c r="AA76">
        <v>18.511436736</v>
      </c>
      <c r="AB76">
        <v>17.351285640000004</v>
      </c>
      <c r="AC76">
        <v>12.751787832</v>
      </c>
      <c r="AD76">
        <v>16.052160487999998</v>
      </c>
      <c r="AE76">
        <v>21.714307867200002</v>
      </c>
      <c r="AF76">
        <v>13.669018000000003</v>
      </c>
      <c r="AG76">
        <v>28.060455059999995</v>
      </c>
      <c r="AH76">
        <v>61.637372940000006</v>
      </c>
      <c r="AI76">
        <v>14.537049799999998</v>
      </c>
      <c r="AJ76">
        <v>0</v>
      </c>
      <c r="AK76">
        <v>22.57473645</v>
      </c>
      <c r="AL76">
        <v>8.6689999999999987</v>
      </c>
      <c r="AM76">
        <v>6.9127432704</v>
      </c>
      <c r="AN76">
        <v>0</v>
      </c>
      <c r="AO76">
        <v>2.0659967999999997</v>
      </c>
      <c r="AP76">
        <v>5.40110592</v>
      </c>
      <c r="AQ76">
        <v>43.142995999999997</v>
      </c>
      <c r="AR76">
        <v>2.4243839999999999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33.999487140351789</v>
      </c>
      <c r="BB76">
        <f t="shared" si="1"/>
        <v>875.07769816909615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254.99688325356789</v>
      </c>
      <c r="L77">
        <v>0</v>
      </c>
      <c r="M77">
        <v>31.528471635150169</v>
      </c>
      <c r="N77">
        <v>51.877512914334908</v>
      </c>
      <c r="O77">
        <v>73.283955187499998</v>
      </c>
      <c r="P77">
        <v>24.161742509983856</v>
      </c>
      <c r="Q77">
        <v>0</v>
      </c>
      <c r="R77">
        <v>9.3079027450980405</v>
      </c>
      <c r="S77">
        <v>11.578001968503939</v>
      </c>
      <c r="T77">
        <v>0</v>
      </c>
      <c r="U77">
        <v>51.756175901101514</v>
      </c>
      <c r="V77">
        <v>6.698927781818182</v>
      </c>
      <c r="W77">
        <v>20.37488696508505</v>
      </c>
      <c r="X77">
        <v>64.793268411704432</v>
      </c>
      <c r="Y77">
        <v>0</v>
      </c>
      <c r="Z77">
        <v>8.6352868800000007</v>
      </c>
      <c r="AA77">
        <v>18.511436736</v>
      </c>
      <c r="AB77">
        <v>17.351285640000004</v>
      </c>
      <c r="AC77">
        <v>12.751787832</v>
      </c>
      <c r="AD77">
        <v>16.052160487999998</v>
      </c>
      <c r="AE77">
        <v>21.714307867200002</v>
      </c>
      <c r="AF77">
        <v>13.669018000000003</v>
      </c>
      <c r="AG77">
        <v>28.060455059999995</v>
      </c>
      <c r="AH77">
        <v>61.637372940000006</v>
      </c>
      <c r="AI77">
        <v>14.537049799999998</v>
      </c>
      <c r="AJ77">
        <v>0</v>
      </c>
      <c r="AK77">
        <v>22.57473645</v>
      </c>
      <c r="AL77">
        <v>17.337999999999997</v>
      </c>
      <c r="AM77">
        <v>6.9127432704</v>
      </c>
      <c r="AN77">
        <v>0</v>
      </c>
      <c r="AO77">
        <v>2.0659967999999997</v>
      </c>
      <c r="AP77">
        <v>2.8130760000000001</v>
      </c>
      <c r="AQ77">
        <v>43.142995999999997</v>
      </c>
      <c r="AR77">
        <v>2.4243839999999999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34.226915526751782</v>
      </c>
      <c r="BB77">
        <f t="shared" si="1"/>
        <v>880.9312398626962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254.99688325356789</v>
      </c>
      <c r="L78">
        <v>0</v>
      </c>
      <c r="M78">
        <v>31.528471635150169</v>
      </c>
      <c r="N78">
        <v>51.877512914334908</v>
      </c>
      <c r="O78">
        <v>73.283955187499998</v>
      </c>
      <c r="P78">
        <v>24.161742509983856</v>
      </c>
      <c r="Q78">
        <v>0</v>
      </c>
      <c r="R78">
        <v>9.3079027450980405</v>
      </c>
      <c r="S78">
        <v>11.578001968503939</v>
      </c>
      <c r="T78">
        <v>0</v>
      </c>
      <c r="U78">
        <v>51.756175901101514</v>
      </c>
      <c r="V78">
        <v>6.698927781818182</v>
      </c>
      <c r="W78">
        <v>20.37488696508505</v>
      </c>
      <c r="X78">
        <v>64.793268411704432</v>
      </c>
      <c r="Y78">
        <v>0</v>
      </c>
      <c r="Z78">
        <v>8.6352868800000007</v>
      </c>
      <c r="AA78">
        <v>18.511436736</v>
      </c>
      <c r="AB78">
        <v>17.351285640000004</v>
      </c>
      <c r="AC78">
        <v>12.751787832</v>
      </c>
      <c r="AD78">
        <v>16.052160487999998</v>
      </c>
      <c r="AE78">
        <v>21.714307867200002</v>
      </c>
      <c r="AF78">
        <v>13.669018000000003</v>
      </c>
      <c r="AG78">
        <v>28.060455059999995</v>
      </c>
      <c r="AH78">
        <v>61.637372940000006</v>
      </c>
      <c r="AI78">
        <v>14.537049799999998</v>
      </c>
      <c r="AJ78">
        <v>0</v>
      </c>
      <c r="AK78">
        <v>22.57473645</v>
      </c>
      <c r="AL78">
        <v>52.013999999999989</v>
      </c>
      <c r="AM78">
        <v>6.9127432704</v>
      </c>
      <c r="AN78">
        <v>0</v>
      </c>
      <c r="AO78">
        <v>2.0659967999999997</v>
      </c>
      <c r="AP78">
        <v>2.8130760000000001</v>
      </c>
      <c r="AQ78">
        <v>43.142995999999997</v>
      </c>
      <c r="AR78">
        <v>2.4243839999999999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35.523797926751783</v>
      </c>
      <c r="BB78">
        <f t="shared" si="1"/>
        <v>914.31035746269629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254.99688325356789</v>
      </c>
      <c r="L79">
        <v>0</v>
      </c>
      <c r="M79">
        <v>31.528471635150169</v>
      </c>
      <c r="N79">
        <v>51.877512914334908</v>
      </c>
      <c r="O79">
        <v>73.283955187499998</v>
      </c>
      <c r="P79">
        <v>24.161742509983856</v>
      </c>
      <c r="Q79">
        <v>0</v>
      </c>
      <c r="R79">
        <v>9.3079027450980405</v>
      </c>
      <c r="S79">
        <v>11.578001968503939</v>
      </c>
      <c r="T79">
        <v>0</v>
      </c>
      <c r="U79">
        <v>51.756175901101514</v>
      </c>
      <c r="V79">
        <v>6.698927781818182</v>
      </c>
      <c r="W79">
        <v>20.37488696508505</v>
      </c>
      <c r="X79">
        <v>64.793268411704432</v>
      </c>
      <c r="Y79">
        <v>0</v>
      </c>
      <c r="Z79">
        <v>8.6352868800000007</v>
      </c>
      <c r="AA79">
        <v>18.511436736</v>
      </c>
      <c r="AB79">
        <v>17.351285640000004</v>
      </c>
      <c r="AC79">
        <v>12.751787832</v>
      </c>
      <c r="AD79">
        <v>16.052160487999998</v>
      </c>
      <c r="AE79">
        <v>21.714307867200002</v>
      </c>
      <c r="AF79">
        <v>13.669018000000003</v>
      </c>
      <c r="AG79">
        <v>28.060455059999995</v>
      </c>
      <c r="AH79">
        <v>61.637372940000006</v>
      </c>
      <c r="AI79">
        <v>1.6773518999999995</v>
      </c>
      <c r="AJ79">
        <v>0</v>
      </c>
      <c r="AK79">
        <v>22.57473645</v>
      </c>
      <c r="AL79">
        <v>52.013999999999989</v>
      </c>
      <c r="AM79">
        <v>6.9127432704</v>
      </c>
      <c r="AN79">
        <v>0</v>
      </c>
      <c r="AO79">
        <v>2.0659967999999997</v>
      </c>
      <c r="AP79">
        <v>2.8130760000000001</v>
      </c>
      <c r="AQ79">
        <v>43.142995999999997</v>
      </c>
      <c r="AR79">
        <v>7.7580287999999999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35.242323973951784</v>
      </c>
      <c r="BB79">
        <f t="shared" si="1"/>
        <v>907.06577831549623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254.99688325356789</v>
      </c>
      <c r="L80">
        <v>0</v>
      </c>
      <c r="M80">
        <v>31.528471635150169</v>
      </c>
      <c r="N80">
        <v>51.877512914334908</v>
      </c>
      <c r="O80">
        <v>73.283955187499998</v>
      </c>
      <c r="P80">
        <v>24.161742509983856</v>
      </c>
      <c r="Q80">
        <v>0</v>
      </c>
      <c r="R80">
        <v>9.3079027450980405</v>
      </c>
      <c r="S80">
        <v>11.578001968503939</v>
      </c>
      <c r="T80">
        <v>0</v>
      </c>
      <c r="U80">
        <v>51.756175901101514</v>
      </c>
      <c r="V80">
        <v>6.698927781818182</v>
      </c>
      <c r="W80">
        <v>20.37488696508505</v>
      </c>
      <c r="X80">
        <v>64.793268411704432</v>
      </c>
      <c r="Y80">
        <v>0</v>
      </c>
      <c r="Z80">
        <v>8.6352868800000007</v>
      </c>
      <c r="AA80">
        <v>18.511436736</v>
      </c>
      <c r="AB80">
        <v>17.351285640000004</v>
      </c>
      <c r="AC80">
        <v>12.751787832</v>
      </c>
      <c r="AD80">
        <v>16.052160487999998</v>
      </c>
      <c r="AE80">
        <v>21.714307867200002</v>
      </c>
      <c r="AF80">
        <v>13.669018000000003</v>
      </c>
      <c r="AG80">
        <v>28.060455059999995</v>
      </c>
      <c r="AH80">
        <v>61.637372940000006</v>
      </c>
      <c r="AI80">
        <v>0</v>
      </c>
      <c r="AJ80">
        <v>0</v>
      </c>
      <c r="AK80">
        <v>22.57473645</v>
      </c>
      <c r="AL80">
        <v>52.013999999999989</v>
      </c>
      <c r="AM80">
        <v>6.9127432704</v>
      </c>
      <c r="AN80">
        <v>0</v>
      </c>
      <c r="AO80">
        <v>2.0659967999999997</v>
      </c>
      <c r="AP80">
        <v>2.8130760000000001</v>
      </c>
      <c r="AQ80">
        <v>43.142995999999997</v>
      </c>
      <c r="AR80">
        <v>7.7580287999999999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35.17959084125178</v>
      </c>
      <c r="BB80">
        <f t="shared" si="1"/>
        <v>905.4511595481963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254.99688325356232</v>
      </c>
      <c r="L81">
        <v>0</v>
      </c>
      <c r="M81">
        <v>31.528471635150169</v>
      </c>
      <c r="N81">
        <v>51.877512914334908</v>
      </c>
      <c r="O81">
        <v>73.283955187499998</v>
      </c>
      <c r="P81">
        <v>24.161742509983856</v>
      </c>
      <c r="Q81">
        <v>0</v>
      </c>
      <c r="R81">
        <v>9.3079027450980405</v>
      </c>
      <c r="S81">
        <v>11.578001968503939</v>
      </c>
      <c r="T81">
        <v>0</v>
      </c>
      <c r="U81">
        <v>51.756175901101514</v>
      </c>
      <c r="V81">
        <v>6.7006026698586814</v>
      </c>
      <c r="W81">
        <v>20.37488696508505</v>
      </c>
      <c r="X81">
        <v>64.793268411704432</v>
      </c>
      <c r="Y81">
        <v>0</v>
      </c>
      <c r="Z81">
        <v>8.6352868800000007</v>
      </c>
      <c r="AA81">
        <v>18.511436736</v>
      </c>
      <c r="AB81">
        <v>17.351285640000004</v>
      </c>
      <c r="AC81">
        <v>12.751787832</v>
      </c>
      <c r="AD81">
        <v>16.052160487999998</v>
      </c>
      <c r="AE81">
        <v>21.714307867200002</v>
      </c>
      <c r="AF81">
        <v>13.669018000000003</v>
      </c>
      <c r="AG81">
        <v>28.060455059999995</v>
      </c>
      <c r="AH81">
        <v>61.637372940000006</v>
      </c>
      <c r="AI81">
        <v>0</v>
      </c>
      <c r="AJ81">
        <v>0</v>
      </c>
      <c r="AK81">
        <v>22.57473645</v>
      </c>
      <c r="AL81">
        <v>8.6689999999999987</v>
      </c>
      <c r="AM81">
        <v>6.9127432704</v>
      </c>
      <c r="AN81">
        <v>0</v>
      </c>
      <c r="AO81">
        <v>2.0659967999999997</v>
      </c>
      <c r="AP81">
        <v>2.8130760000000001</v>
      </c>
      <c r="AQ81">
        <v>43.142995999999997</v>
      </c>
      <c r="AR81">
        <v>9.6975359999999995</v>
      </c>
      <c r="AS81">
        <v>5.9081184000000002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33.67969983103216</v>
      </c>
      <c r="BB81">
        <f t="shared" si="1"/>
        <v>866.84701869445075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254.99688325356232</v>
      </c>
      <c r="L82">
        <v>0</v>
      </c>
      <c r="M82">
        <v>31.528471635150169</v>
      </c>
      <c r="N82">
        <v>51.877512914334908</v>
      </c>
      <c r="O82">
        <v>73.283955187499998</v>
      </c>
      <c r="P82">
        <v>24.161742509983856</v>
      </c>
      <c r="Q82">
        <v>0</v>
      </c>
      <c r="R82">
        <v>9.3079027450980405</v>
      </c>
      <c r="S82">
        <v>11.578001968503939</v>
      </c>
      <c r="T82">
        <v>0</v>
      </c>
      <c r="U82">
        <v>51.756175901101514</v>
      </c>
      <c r="V82">
        <v>6.7006026698586814</v>
      </c>
      <c r="W82">
        <v>20.37488696508505</v>
      </c>
      <c r="X82">
        <v>64.793268411704432</v>
      </c>
      <c r="Y82">
        <v>0</v>
      </c>
      <c r="Z82">
        <v>2.8784289599999995</v>
      </c>
      <c r="AA82">
        <v>18.511436736</v>
      </c>
      <c r="AB82">
        <v>17.351285640000004</v>
      </c>
      <c r="AC82">
        <v>12.751787832</v>
      </c>
      <c r="AD82">
        <v>16.052160487999998</v>
      </c>
      <c r="AE82">
        <v>21.714307867200002</v>
      </c>
      <c r="AF82">
        <v>12.302116200000002</v>
      </c>
      <c r="AG82">
        <v>28.060455059999995</v>
      </c>
      <c r="AH82">
        <v>61.637372940000006</v>
      </c>
      <c r="AI82">
        <v>0</v>
      </c>
      <c r="AJ82">
        <v>0</v>
      </c>
      <c r="AK82">
        <v>22.57473645</v>
      </c>
      <c r="AL82">
        <v>8.6689999999999987</v>
      </c>
      <c r="AM82">
        <v>6.9127432704</v>
      </c>
      <c r="AN82">
        <v>0</v>
      </c>
      <c r="AO82">
        <v>2.0659967999999997</v>
      </c>
      <c r="AP82">
        <v>2.8130760000000001</v>
      </c>
      <c r="AQ82">
        <v>43.142995999999997</v>
      </c>
      <c r="AR82">
        <v>9.6975359999999995</v>
      </c>
      <c r="AS82">
        <v>5.9081184000000002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33.413271051432154</v>
      </c>
      <c r="BB82">
        <f t="shared" si="1"/>
        <v>859.98968775405069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254.99688322856545</v>
      </c>
      <c r="L83">
        <v>0</v>
      </c>
      <c r="M83">
        <v>31.528471635150169</v>
      </c>
      <c r="N83">
        <v>51.877512914334908</v>
      </c>
      <c r="O83">
        <v>73.283955187499998</v>
      </c>
      <c r="P83">
        <v>24.161742509983856</v>
      </c>
      <c r="Q83">
        <v>0</v>
      </c>
      <c r="R83">
        <v>3.99836523178808</v>
      </c>
      <c r="S83">
        <v>4.9955760361317738</v>
      </c>
      <c r="T83">
        <v>0</v>
      </c>
      <c r="U83">
        <v>51.756175901101514</v>
      </c>
      <c r="V83">
        <v>7.8726791992110465</v>
      </c>
      <c r="W83">
        <v>20.37488696508505</v>
      </c>
      <c r="X83">
        <v>64.793268411704432</v>
      </c>
      <c r="Y83">
        <v>0</v>
      </c>
      <c r="Z83">
        <v>2.8784289599999995</v>
      </c>
      <c r="AA83">
        <v>18.511436736</v>
      </c>
      <c r="AB83">
        <v>17.351285640000004</v>
      </c>
      <c r="AC83">
        <v>12.751787832</v>
      </c>
      <c r="AD83">
        <v>16.052160487999998</v>
      </c>
      <c r="AE83">
        <v>21.714307867200002</v>
      </c>
      <c r="AF83">
        <v>12.302116200000002</v>
      </c>
      <c r="AG83">
        <v>28.060455059999995</v>
      </c>
      <c r="AH83">
        <v>61.637372940000006</v>
      </c>
      <c r="AI83">
        <v>0</v>
      </c>
      <c r="AJ83">
        <v>0</v>
      </c>
      <c r="AK83">
        <v>22.57473645</v>
      </c>
      <c r="AL83">
        <v>8.6689999999999987</v>
      </c>
      <c r="AM83">
        <v>4.6248875199999997</v>
      </c>
      <c r="AN83">
        <v>0</v>
      </c>
      <c r="AO83">
        <v>2.0659967999999997</v>
      </c>
      <c r="AP83">
        <v>2.8130760000000001</v>
      </c>
      <c r="AQ83">
        <v>43.142995999999997</v>
      </c>
      <c r="AR83">
        <v>23.274086399999998</v>
      </c>
      <c r="AS83">
        <v>5.9081184000000002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33.434543970096954</v>
      </c>
      <c r="BB83">
        <f t="shared" si="1"/>
        <v>860.53722254365925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254.99688322856545</v>
      </c>
      <c r="L84">
        <v>0</v>
      </c>
      <c r="M84">
        <v>31.528471635150169</v>
      </c>
      <c r="N84">
        <v>51.877512914334908</v>
      </c>
      <c r="O84">
        <v>73.283955187499998</v>
      </c>
      <c r="P84">
        <v>24.161742509983856</v>
      </c>
      <c r="Q84">
        <v>0</v>
      </c>
      <c r="R84">
        <v>3.99836523178808</v>
      </c>
      <c r="S84">
        <v>4.9955760361317738</v>
      </c>
      <c r="T84">
        <v>0</v>
      </c>
      <c r="U84">
        <v>51.756175901101514</v>
      </c>
      <c r="V84">
        <v>7.8726791992110465</v>
      </c>
      <c r="W84">
        <v>20.37488696508505</v>
      </c>
      <c r="X84">
        <v>64.793268411704432</v>
      </c>
      <c r="Y84">
        <v>0</v>
      </c>
      <c r="Z84">
        <v>2.8784289599999995</v>
      </c>
      <c r="AA84">
        <v>12.317364000000003</v>
      </c>
      <c r="AB84">
        <v>17.351285640000004</v>
      </c>
      <c r="AC84">
        <v>12.751787832</v>
      </c>
      <c r="AD84">
        <v>16.052160487999998</v>
      </c>
      <c r="AE84">
        <v>21.714307867200002</v>
      </c>
      <c r="AF84">
        <v>12.302116200000002</v>
      </c>
      <c r="AG84">
        <v>28.060455059999995</v>
      </c>
      <c r="AH84">
        <v>51.364477449999995</v>
      </c>
      <c r="AI84">
        <v>0</v>
      </c>
      <c r="AJ84">
        <v>0</v>
      </c>
      <c r="AK84">
        <v>22.57473645</v>
      </c>
      <c r="AL84">
        <v>8.6689999999999987</v>
      </c>
      <c r="AM84">
        <v>2.3182980480000004</v>
      </c>
      <c r="AN84">
        <v>0</v>
      </c>
      <c r="AO84">
        <v>2.0659967999999997</v>
      </c>
      <c r="AP84">
        <v>2.8130760000000001</v>
      </c>
      <c r="AQ84">
        <v>43.142995999999997</v>
      </c>
      <c r="AR84">
        <v>23.274086399999998</v>
      </c>
      <c r="AS84">
        <v>5.9081184000000002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32.732412928896949</v>
      </c>
      <c r="BB84">
        <f t="shared" si="1"/>
        <v>842.46579588685927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254.99688322856545</v>
      </c>
      <c r="L85">
        <v>0</v>
      </c>
      <c r="M85">
        <v>31.528471635150169</v>
      </c>
      <c r="N85">
        <v>51.877512914334908</v>
      </c>
      <c r="O85">
        <v>73.283955187499998</v>
      </c>
      <c r="P85">
        <v>23.613131185369962</v>
      </c>
      <c r="Q85">
        <v>0</v>
      </c>
      <c r="R85">
        <v>3.9986396153846155</v>
      </c>
      <c r="S85">
        <v>5.0035127612278725</v>
      </c>
      <c r="T85">
        <v>0</v>
      </c>
      <c r="U85">
        <v>51.756175901101514</v>
      </c>
      <c r="V85">
        <v>9.1003534285642296</v>
      </c>
      <c r="W85">
        <v>20.37488696508505</v>
      </c>
      <c r="X85">
        <v>64.793268411704432</v>
      </c>
      <c r="Y85">
        <v>0</v>
      </c>
      <c r="Z85">
        <v>2.8784289599999995</v>
      </c>
      <c r="AA85">
        <v>6.1413336000000003</v>
      </c>
      <c r="AB85">
        <v>17.351285640000004</v>
      </c>
      <c r="AC85">
        <v>8.5011918879999975</v>
      </c>
      <c r="AD85">
        <v>16.052160487999998</v>
      </c>
      <c r="AE85">
        <v>21.714307867200002</v>
      </c>
      <c r="AF85">
        <v>12.302116200000002</v>
      </c>
      <c r="AG85">
        <v>28.060455059999995</v>
      </c>
      <c r="AH85">
        <v>51.364477449999995</v>
      </c>
      <c r="AI85">
        <v>0</v>
      </c>
      <c r="AJ85">
        <v>0</v>
      </c>
      <c r="AK85">
        <v>22.57473645</v>
      </c>
      <c r="AL85">
        <v>8.6689999999999987</v>
      </c>
      <c r="AM85">
        <v>2.3182980480000004</v>
      </c>
      <c r="AN85">
        <v>0</v>
      </c>
      <c r="AO85">
        <v>2.0659967999999997</v>
      </c>
      <c r="AP85">
        <v>2.8130760000000001</v>
      </c>
      <c r="AQ85">
        <v>32.313580000000002</v>
      </c>
      <c r="AR85">
        <v>3.8790144</v>
      </c>
      <c r="AS85">
        <v>6.9715797120000005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31.27753903265646</v>
      </c>
      <c r="BB85">
        <f t="shared" si="1"/>
        <v>805.02029076453164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254.99688322856545</v>
      </c>
      <c r="L86">
        <v>0</v>
      </c>
      <c r="M86">
        <v>31.528471635150169</v>
      </c>
      <c r="N86">
        <v>51.877512914334908</v>
      </c>
      <c r="O86">
        <v>73.283955187499998</v>
      </c>
      <c r="P86">
        <v>23.613131185369962</v>
      </c>
      <c r="Q86">
        <v>0</v>
      </c>
      <c r="R86">
        <v>3.9986396153846155</v>
      </c>
      <c r="S86">
        <v>5.0035127612278725</v>
      </c>
      <c r="T86">
        <v>0</v>
      </c>
      <c r="U86">
        <v>51.756175901101514</v>
      </c>
      <c r="V86">
        <v>9.1003534285642296</v>
      </c>
      <c r="W86">
        <v>20.37488696508505</v>
      </c>
      <c r="X86">
        <v>64.793268411704432</v>
      </c>
      <c r="Y86">
        <v>0</v>
      </c>
      <c r="Z86">
        <v>2.8784289599999995</v>
      </c>
      <c r="AA86">
        <v>6.1413336000000003</v>
      </c>
      <c r="AB86">
        <v>11.532399700000001</v>
      </c>
      <c r="AC86">
        <v>8.5011918879999975</v>
      </c>
      <c r="AD86">
        <v>12.011268149999999</v>
      </c>
      <c r="AE86">
        <v>21.714307867200002</v>
      </c>
      <c r="AF86">
        <v>12.302116200000002</v>
      </c>
      <c r="AG86">
        <v>28.060455059999995</v>
      </c>
      <c r="AH86">
        <v>41.091581959999992</v>
      </c>
      <c r="AI86">
        <v>0</v>
      </c>
      <c r="AJ86">
        <v>0</v>
      </c>
      <c r="AK86">
        <v>22.57473645</v>
      </c>
      <c r="AL86">
        <v>8.6689999999999987</v>
      </c>
      <c r="AM86">
        <v>0</v>
      </c>
      <c r="AN86">
        <v>0</v>
      </c>
      <c r="AO86">
        <v>2.0659967999999997</v>
      </c>
      <c r="AP86">
        <v>2.8130760000000001</v>
      </c>
      <c r="AQ86">
        <v>32.313580000000002</v>
      </c>
      <c r="AR86">
        <v>3.8790144</v>
      </c>
      <c r="AS86">
        <v>6.9715797120000005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30.437872964356451</v>
      </c>
      <c r="BB86">
        <f t="shared" si="1"/>
        <v>783.40898501683171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254.99688322856545</v>
      </c>
      <c r="L87">
        <v>0</v>
      </c>
      <c r="M87">
        <v>31.528471635150169</v>
      </c>
      <c r="N87">
        <v>51.877512914334908</v>
      </c>
      <c r="O87">
        <v>73.283955187499998</v>
      </c>
      <c r="P87">
        <v>23.613131185369962</v>
      </c>
      <c r="Q87">
        <v>0</v>
      </c>
      <c r="R87">
        <v>3.9986396153846155</v>
      </c>
      <c r="S87">
        <v>5.0035127612278725</v>
      </c>
      <c r="T87">
        <v>0</v>
      </c>
      <c r="U87">
        <v>51.756175901101514</v>
      </c>
      <c r="V87">
        <v>9.1003534285642296</v>
      </c>
      <c r="W87">
        <v>20.37488696508505</v>
      </c>
      <c r="X87">
        <v>64.793268411704432</v>
      </c>
      <c r="Y87">
        <v>0</v>
      </c>
      <c r="Z87">
        <v>0</v>
      </c>
      <c r="AA87">
        <v>0</v>
      </c>
      <c r="AB87">
        <v>11.532399700000001</v>
      </c>
      <c r="AC87">
        <v>8.5011918879999975</v>
      </c>
      <c r="AD87">
        <v>12.011268149999999</v>
      </c>
      <c r="AE87">
        <v>21.714307867200002</v>
      </c>
      <c r="AF87">
        <v>12.302116200000002</v>
      </c>
      <c r="AG87">
        <v>28.060455059999995</v>
      </c>
      <c r="AH87">
        <v>33.272536000000002</v>
      </c>
      <c r="AI87">
        <v>0</v>
      </c>
      <c r="AJ87">
        <v>0</v>
      </c>
      <c r="AK87">
        <v>22.57473645</v>
      </c>
      <c r="AL87">
        <v>8.6689999999999987</v>
      </c>
      <c r="AM87">
        <v>0</v>
      </c>
      <c r="AN87">
        <v>0</v>
      </c>
      <c r="AO87">
        <v>2.0659967999999997</v>
      </c>
      <c r="AP87">
        <v>2.8130760000000001</v>
      </c>
      <c r="AQ87">
        <v>32.313580000000002</v>
      </c>
      <c r="AR87">
        <v>3.8790144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29.808101683456464</v>
      </c>
      <c r="BB87">
        <f t="shared" si="1"/>
        <v>767.19994777773172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254.99688322856545</v>
      </c>
      <c r="L88">
        <v>0</v>
      </c>
      <c r="M88">
        <v>31.528471635150169</v>
      </c>
      <c r="N88">
        <v>51.877512914334908</v>
      </c>
      <c r="O88">
        <v>73.283955187499998</v>
      </c>
      <c r="P88">
        <v>23.613131185369962</v>
      </c>
      <c r="Q88">
        <v>0</v>
      </c>
      <c r="R88">
        <v>3.9986396153846155</v>
      </c>
      <c r="S88">
        <v>5.0035127612278725</v>
      </c>
      <c r="T88">
        <v>0</v>
      </c>
      <c r="U88">
        <v>51.756175901101514</v>
      </c>
      <c r="V88">
        <v>9.1003534285642296</v>
      </c>
      <c r="W88">
        <v>20.37488696508505</v>
      </c>
      <c r="X88">
        <v>64.793268411704432</v>
      </c>
      <c r="Y88">
        <v>0</v>
      </c>
      <c r="Z88">
        <v>0</v>
      </c>
      <c r="AA88">
        <v>0</v>
      </c>
      <c r="AB88">
        <v>11.122618999999998</v>
      </c>
      <c r="AC88">
        <v>8.5011918879999975</v>
      </c>
      <c r="AD88">
        <v>8.0075120999999996</v>
      </c>
      <c r="AE88">
        <v>21.714307867200002</v>
      </c>
      <c r="AF88">
        <v>12.302116200000002</v>
      </c>
      <c r="AG88">
        <v>28.060455059999995</v>
      </c>
      <c r="AH88">
        <v>33.272536000000002</v>
      </c>
      <c r="AI88">
        <v>0</v>
      </c>
      <c r="AJ88">
        <v>0</v>
      </c>
      <c r="AK88">
        <v>22.57473645</v>
      </c>
      <c r="AL88">
        <v>8.6689999999999987</v>
      </c>
      <c r="AM88">
        <v>0</v>
      </c>
      <c r="AN88">
        <v>0</v>
      </c>
      <c r="AO88">
        <v>2.0659967999999997</v>
      </c>
      <c r="AP88">
        <v>2.8130760000000001</v>
      </c>
      <c r="AQ88">
        <v>32.313580000000002</v>
      </c>
      <c r="AR88">
        <v>10.6672896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29.896916580656455</v>
      </c>
      <c r="BB88">
        <f t="shared" si="1"/>
        <v>769.48587133053172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254.99688322856545</v>
      </c>
      <c r="L89">
        <v>0</v>
      </c>
      <c r="M89">
        <v>31.528471635150169</v>
      </c>
      <c r="N89">
        <v>51.877512914334908</v>
      </c>
      <c r="O89">
        <v>73.283955187499998</v>
      </c>
      <c r="P89">
        <v>23.613131185369962</v>
      </c>
      <c r="Q89">
        <v>0</v>
      </c>
      <c r="R89">
        <v>3.9986396153846155</v>
      </c>
      <c r="S89">
        <v>5.0035127612278725</v>
      </c>
      <c r="T89">
        <v>0</v>
      </c>
      <c r="U89">
        <v>51.756175901101514</v>
      </c>
      <c r="V89">
        <v>9.1003534285642296</v>
      </c>
      <c r="W89">
        <v>20.37488696508505</v>
      </c>
      <c r="X89">
        <v>64.793268411704432</v>
      </c>
      <c r="Y89">
        <v>0</v>
      </c>
      <c r="Z89">
        <v>0</v>
      </c>
      <c r="AA89">
        <v>0</v>
      </c>
      <c r="AB89">
        <v>5.2686089999999997</v>
      </c>
      <c r="AC89">
        <v>4.2505959439999996</v>
      </c>
      <c r="AD89">
        <v>8.0075120999999996</v>
      </c>
      <c r="AE89">
        <v>21.714307867200002</v>
      </c>
      <c r="AF89">
        <v>12.302116200000002</v>
      </c>
      <c r="AG89">
        <v>28.060455059999995</v>
      </c>
      <c r="AH89">
        <v>31.193002499999999</v>
      </c>
      <c r="AI89">
        <v>0</v>
      </c>
      <c r="AJ89">
        <v>0</v>
      </c>
      <c r="AK89">
        <v>22.57473645</v>
      </c>
      <c r="AL89">
        <v>8.6689999999999987</v>
      </c>
      <c r="AM89">
        <v>0</v>
      </c>
      <c r="AN89">
        <v>0</v>
      </c>
      <c r="AO89">
        <v>2.0659967999999997</v>
      </c>
      <c r="AP89">
        <v>3.3756911999999999</v>
      </c>
      <c r="AQ89">
        <v>20.960160000000002</v>
      </c>
      <c r="AR89">
        <v>10.6672896</v>
      </c>
      <c r="AS89">
        <v>6.9715797120000005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29.037653239656454</v>
      </c>
      <c r="BB89">
        <f t="shared" si="1"/>
        <v>747.37019042753161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254.99688322856545</v>
      </c>
      <c r="L90">
        <v>0</v>
      </c>
      <c r="M90">
        <v>31.528471635150169</v>
      </c>
      <c r="N90">
        <v>51.877512914334908</v>
      </c>
      <c r="O90">
        <v>73.283955187499998</v>
      </c>
      <c r="P90">
        <v>23.613131185369962</v>
      </c>
      <c r="Q90">
        <v>0</v>
      </c>
      <c r="R90">
        <v>3.9986396153846155</v>
      </c>
      <c r="S90">
        <v>5.0035127612278725</v>
      </c>
      <c r="T90">
        <v>0</v>
      </c>
      <c r="U90">
        <v>51.756175901101514</v>
      </c>
      <c r="V90">
        <v>9.1003534285642296</v>
      </c>
      <c r="W90">
        <v>20.37488696508505</v>
      </c>
      <c r="X90">
        <v>64.793268411704432</v>
      </c>
      <c r="Y90">
        <v>0</v>
      </c>
      <c r="Z90">
        <v>0</v>
      </c>
      <c r="AA90">
        <v>0</v>
      </c>
      <c r="AB90">
        <v>0</v>
      </c>
      <c r="AC90">
        <v>4.2505959439999996</v>
      </c>
      <c r="AD90">
        <v>8.0075120999999996</v>
      </c>
      <c r="AE90">
        <v>13.524950400000002</v>
      </c>
      <c r="AF90">
        <v>12.302116200000002</v>
      </c>
      <c r="AG90">
        <v>28.060455059999995</v>
      </c>
      <c r="AH90">
        <v>18.715801499999998</v>
      </c>
      <c r="AI90">
        <v>0</v>
      </c>
      <c r="AJ90">
        <v>0</v>
      </c>
      <c r="AK90">
        <v>22.57473645</v>
      </c>
      <c r="AL90">
        <v>8.6689999999999987</v>
      </c>
      <c r="AM90">
        <v>0</v>
      </c>
      <c r="AN90">
        <v>0</v>
      </c>
      <c r="AO90">
        <v>2.8407455999999995</v>
      </c>
      <c r="AP90">
        <v>3.3756911999999999</v>
      </c>
      <c r="AQ90">
        <v>10.480080000000001</v>
      </c>
      <c r="AR90">
        <v>10.6672896</v>
      </c>
      <c r="AS90">
        <v>6.9715797120000005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27.704698454056459</v>
      </c>
      <c r="BB90">
        <f t="shared" si="1"/>
        <v>713.06264654593167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254.99688322856545</v>
      </c>
      <c r="L91">
        <v>0</v>
      </c>
      <c r="M91">
        <v>31.528471635150169</v>
      </c>
      <c r="N91">
        <v>51.877512914334908</v>
      </c>
      <c r="O91">
        <v>73.283955187499998</v>
      </c>
      <c r="P91">
        <v>23.613131185369962</v>
      </c>
      <c r="Q91">
        <v>0</v>
      </c>
      <c r="R91">
        <v>3.9986396153846155</v>
      </c>
      <c r="S91">
        <v>5.0035127612278725</v>
      </c>
      <c r="T91">
        <v>0</v>
      </c>
      <c r="U91">
        <v>51.756175901101514</v>
      </c>
      <c r="V91">
        <v>9.1003534285642296</v>
      </c>
      <c r="W91">
        <v>20.37488696508505</v>
      </c>
      <c r="X91">
        <v>64.793268411704432</v>
      </c>
      <c r="Y91">
        <v>0</v>
      </c>
      <c r="Z91">
        <v>0</v>
      </c>
      <c r="AA91">
        <v>0</v>
      </c>
      <c r="AB91">
        <v>0</v>
      </c>
      <c r="AC91">
        <v>4.2505959439999996</v>
      </c>
      <c r="AD91">
        <v>8.0075120999999996</v>
      </c>
      <c r="AE91">
        <v>13.524950400000002</v>
      </c>
      <c r="AF91">
        <v>6.2877482799999997</v>
      </c>
      <c r="AG91">
        <v>28.060455059999995</v>
      </c>
      <c r="AH91">
        <v>9.1499474000000003</v>
      </c>
      <c r="AI91">
        <v>0</v>
      </c>
      <c r="AJ91">
        <v>0</v>
      </c>
      <c r="AK91">
        <v>22.57473645</v>
      </c>
      <c r="AL91">
        <v>8.6689999999999987</v>
      </c>
      <c r="AM91">
        <v>0</v>
      </c>
      <c r="AN91">
        <v>0</v>
      </c>
      <c r="AO91">
        <v>2.8407455999999995</v>
      </c>
      <c r="AP91">
        <v>3.3756911999999999</v>
      </c>
      <c r="AQ91">
        <v>10.480080000000001</v>
      </c>
      <c r="AR91">
        <v>10.6672896</v>
      </c>
      <c r="AS91">
        <v>8.862177599999999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27.192707018256453</v>
      </c>
      <c r="BB91">
        <f t="shared" si="1"/>
        <v>699.88501384973165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254.99688322856545</v>
      </c>
      <c r="L92">
        <v>0</v>
      </c>
      <c r="M92">
        <v>31.528471635150169</v>
      </c>
      <c r="N92">
        <v>51.877512914334908</v>
      </c>
      <c r="O92">
        <v>73.283955187499998</v>
      </c>
      <c r="P92">
        <v>23.613131185369962</v>
      </c>
      <c r="Q92">
        <v>0</v>
      </c>
      <c r="R92">
        <v>3.9986396153846155</v>
      </c>
      <c r="S92">
        <v>5.0035127612278725</v>
      </c>
      <c r="T92">
        <v>0</v>
      </c>
      <c r="U92">
        <v>51.756175901101514</v>
      </c>
      <c r="V92">
        <v>9.1003534285642296</v>
      </c>
      <c r="W92">
        <v>20.37488696508505</v>
      </c>
      <c r="X92">
        <v>64.793268411704432</v>
      </c>
      <c r="Y92">
        <v>0</v>
      </c>
      <c r="Z92">
        <v>0</v>
      </c>
      <c r="AA92">
        <v>0</v>
      </c>
      <c r="AB92">
        <v>0</v>
      </c>
      <c r="AC92">
        <v>4.1387381559999996</v>
      </c>
      <c r="AD92">
        <v>8.0075120999999996</v>
      </c>
      <c r="AE92">
        <v>13.524950400000002</v>
      </c>
      <c r="AF92">
        <v>6.1510581000000011</v>
      </c>
      <c r="AG92">
        <v>28.060455059999995</v>
      </c>
      <c r="AH92">
        <v>9.1499474000000003</v>
      </c>
      <c r="AI92">
        <v>0</v>
      </c>
      <c r="AJ92">
        <v>0</v>
      </c>
      <c r="AK92">
        <v>22.57473645</v>
      </c>
      <c r="AL92">
        <v>8.6689999999999987</v>
      </c>
      <c r="AM92">
        <v>0</v>
      </c>
      <c r="AN92">
        <v>0</v>
      </c>
      <c r="AO92">
        <v>2.8407455999999995</v>
      </c>
      <c r="AP92">
        <v>3.3756911999999999</v>
      </c>
      <c r="AQ92">
        <v>6.5937169999999998</v>
      </c>
      <c r="AR92">
        <v>10.6672896</v>
      </c>
      <c r="AS92">
        <v>8.862177599999999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27.03806109905646</v>
      </c>
      <c r="BB92">
        <f t="shared" si="1"/>
        <v>695.90474880093166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254.99688322856545</v>
      </c>
      <c r="L93">
        <v>0</v>
      </c>
      <c r="M93">
        <v>31.528471635150169</v>
      </c>
      <c r="N93">
        <v>51.877512914334908</v>
      </c>
      <c r="O93">
        <v>73.283955187499998</v>
      </c>
      <c r="P93">
        <v>23.613131185369962</v>
      </c>
      <c r="Q93">
        <v>0</v>
      </c>
      <c r="R93">
        <v>3.9986396153846155</v>
      </c>
      <c r="S93">
        <v>5.0035127612278725</v>
      </c>
      <c r="T93">
        <v>0</v>
      </c>
      <c r="U93">
        <v>51.756175901101514</v>
      </c>
      <c r="V93">
        <v>9.1003534285642296</v>
      </c>
      <c r="W93">
        <v>20.37488696508505</v>
      </c>
      <c r="X93">
        <v>64.793268411704432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8.0075120999999996</v>
      </c>
      <c r="AE93">
        <v>13.524950400000002</v>
      </c>
      <c r="AF93">
        <v>6.1510581000000011</v>
      </c>
      <c r="AG93">
        <v>28.060455059999995</v>
      </c>
      <c r="AH93">
        <v>9.1499474000000003</v>
      </c>
      <c r="AI93">
        <v>0</v>
      </c>
      <c r="AJ93">
        <v>0</v>
      </c>
      <c r="AK93">
        <v>22.57473645</v>
      </c>
      <c r="AL93">
        <v>8.6689999999999987</v>
      </c>
      <c r="AM93">
        <v>0</v>
      </c>
      <c r="AN93">
        <v>0</v>
      </c>
      <c r="AO93">
        <v>2.8407455999999995</v>
      </c>
      <c r="AP93">
        <v>3.3756911999999999</v>
      </c>
      <c r="AQ93">
        <v>0</v>
      </c>
      <c r="AR93">
        <v>10.6672896</v>
      </c>
      <c r="AS93">
        <v>10.339207200000002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26.691908088556456</v>
      </c>
      <c r="BB93">
        <f t="shared" si="1"/>
        <v>686.99547625543164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254.99688322856545</v>
      </c>
      <c r="L94">
        <v>0</v>
      </c>
      <c r="M94">
        <v>31.528471635150169</v>
      </c>
      <c r="N94">
        <v>51.877512914334908</v>
      </c>
      <c r="O94">
        <v>73.283955187499998</v>
      </c>
      <c r="P94">
        <v>23.613131185369962</v>
      </c>
      <c r="Q94">
        <v>0</v>
      </c>
      <c r="R94">
        <v>3.9986396153846155</v>
      </c>
      <c r="S94">
        <v>5.0035127612278725</v>
      </c>
      <c r="T94">
        <v>0</v>
      </c>
      <c r="U94">
        <v>51.756175901101514</v>
      </c>
      <c r="V94">
        <v>9.1003534285642296</v>
      </c>
      <c r="W94">
        <v>20.37488696508505</v>
      </c>
      <c r="X94">
        <v>64.793268411704432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8.0075120999999996</v>
      </c>
      <c r="AE94">
        <v>13.524950400000002</v>
      </c>
      <c r="AF94">
        <v>6.1510581000000011</v>
      </c>
      <c r="AG94">
        <v>28.060455059999995</v>
      </c>
      <c r="AH94">
        <v>9.1499474000000003</v>
      </c>
      <c r="AI94">
        <v>0</v>
      </c>
      <c r="AJ94">
        <v>0</v>
      </c>
      <c r="AK94">
        <v>22.57473645</v>
      </c>
      <c r="AL94">
        <v>8.6689999999999987</v>
      </c>
      <c r="AM94">
        <v>0</v>
      </c>
      <c r="AN94">
        <v>0</v>
      </c>
      <c r="AO94">
        <v>2.8407455999999995</v>
      </c>
      <c r="AP94">
        <v>3.3756911999999999</v>
      </c>
      <c r="AQ94">
        <v>0</v>
      </c>
      <c r="AR94">
        <v>10.6672896</v>
      </c>
      <c r="AS94">
        <v>10.339207200000002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26.691908088556456</v>
      </c>
      <c r="BB94">
        <f t="shared" si="1"/>
        <v>686.99547625543164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254.99688322856545</v>
      </c>
      <c r="L95">
        <v>0</v>
      </c>
      <c r="M95">
        <v>31.528471635150169</v>
      </c>
      <c r="N95">
        <v>51.877512914334908</v>
      </c>
      <c r="O95">
        <v>73.283955187499998</v>
      </c>
      <c r="P95">
        <v>23.613131185369962</v>
      </c>
      <c r="Q95">
        <v>0</v>
      </c>
      <c r="R95">
        <v>3.9986396153846155</v>
      </c>
      <c r="S95">
        <v>5.0035127612278725</v>
      </c>
      <c r="T95">
        <v>0</v>
      </c>
      <c r="U95">
        <v>51.756175901101514</v>
      </c>
      <c r="V95">
        <v>9.1003534285642296</v>
      </c>
      <c r="W95">
        <v>20.37488696508505</v>
      </c>
      <c r="X95">
        <v>64.793268411704432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3.4815269999999998</v>
      </c>
      <c r="AE95">
        <v>13.524950400000002</v>
      </c>
      <c r="AF95">
        <v>6.1510581000000011</v>
      </c>
      <c r="AG95">
        <v>28.060455059999995</v>
      </c>
      <c r="AH95">
        <v>4.3670203500000007</v>
      </c>
      <c r="AI95">
        <v>0</v>
      </c>
      <c r="AJ95">
        <v>0</v>
      </c>
      <c r="AK95">
        <v>22.57473645</v>
      </c>
      <c r="AL95">
        <v>8.6689999999999987</v>
      </c>
      <c r="AM95">
        <v>0</v>
      </c>
      <c r="AN95">
        <v>0</v>
      </c>
      <c r="AO95">
        <v>2.8407455999999995</v>
      </c>
      <c r="AP95">
        <v>3.3756911999999999</v>
      </c>
      <c r="AQ95">
        <v>0</v>
      </c>
      <c r="AR95">
        <v>10.6672896</v>
      </c>
      <c r="AS95">
        <v>10.339207200000002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26.343754524856454</v>
      </c>
      <c r="BB95">
        <f t="shared" si="1"/>
        <v>678.03471766913174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254.99688322856545</v>
      </c>
      <c r="L96">
        <v>0</v>
      </c>
      <c r="M96">
        <v>31.528471635150169</v>
      </c>
      <c r="N96">
        <v>51.877512914334908</v>
      </c>
      <c r="O96">
        <v>73.283955187499998</v>
      </c>
      <c r="P96">
        <v>23.613131185369962</v>
      </c>
      <c r="Q96">
        <v>0</v>
      </c>
      <c r="R96">
        <v>3.9986396153846155</v>
      </c>
      <c r="S96">
        <v>5.0035127612278725</v>
      </c>
      <c r="T96">
        <v>0</v>
      </c>
      <c r="U96">
        <v>51.756175901101514</v>
      </c>
      <c r="V96">
        <v>9.1003534285642296</v>
      </c>
      <c r="W96">
        <v>20.37488696508505</v>
      </c>
      <c r="X96">
        <v>64.793268411704432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3.4815269999999998</v>
      </c>
      <c r="AE96">
        <v>13.524950400000002</v>
      </c>
      <c r="AF96">
        <v>6.1510581000000011</v>
      </c>
      <c r="AG96">
        <v>28.060455059999995</v>
      </c>
      <c r="AH96">
        <v>0</v>
      </c>
      <c r="AI96">
        <v>0</v>
      </c>
      <c r="AJ96">
        <v>0</v>
      </c>
      <c r="AK96">
        <v>22.57473645</v>
      </c>
      <c r="AL96">
        <v>8.6689999999999987</v>
      </c>
      <c r="AM96">
        <v>0</v>
      </c>
      <c r="AN96">
        <v>0</v>
      </c>
      <c r="AO96">
        <v>2.8407455999999995</v>
      </c>
      <c r="AP96">
        <v>3.3756911999999999</v>
      </c>
      <c r="AQ96">
        <v>0</v>
      </c>
      <c r="AR96">
        <v>10.6672896</v>
      </c>
      <c r="AS96">
        <v>10.339207200000002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26.180427920756454</v>
      </c>
      <c r="BB96">
        <f t="shared" si="1"/>
        <v>673.83102392323178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254.99688322856545</v>
      </c>
      <c r="L97">
        <v>0</v>
      </c>
      <c r="M97">
        <v>31.539580303345108</v>
      </c>
      <c r="N97">
        <v>51.877512914334908</v>
      </c>
      <c r="O97">
        <v>73.283955187499998</v>
      </c>
      <c r="P97">
        <v>23.613131185369962</v>
      </c>
      <c r="Q97">
        <v>0</v>
      </c>
      <c r="R97">
        <v>3.9986396153846155</v>
      </c>
      <c r="S97">
        <v>5.0035127612278725</v>
      </c>
      <c r="T97">
        <v>0</v>
      </c>
      <c r="U97">
        <v>51.756175901101514</v>
      </c>
      <c r="V97">
        <v>9.1003534285642296</v>
      </c>
      <c r="W97">
        <v>20.37488696508505</v>
      </c>
      <c r="X97">
        <v>64.793268411704432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3.4815269999999998</v>
      </c>
      <c r="AE97">
        <v>13.524950400000002</v>
      </c>
      <c r="AF97">
        <v>6.1510581000000011</v>
      </c>
      <c r="AG97">
        <v>28.060455059999995</v>
      </c>
      <c r="AH97">
        <v>0</v>
      </c>
      <c r="AI97">
        <v>0</v>
      </c>
      <c r="AJ97">
        <v>0</v>
      </c>
      <c r="AK97">
        <v>22.57473645</v>
      </c>
      <c r="AL97">
        <v>8.6689999999999987</v>
      </c>
      <c r="AM97">
        <v>0</v>
      </c>
      <c r="AN97">
        <v>0</v>
      </c>
      <c r="AO97">
        <v>3.2926824000000003</v>
      </c>
      <c r="AP97">
        <v>3.6569987999999998</v>
      </c>
      <c r="AQ97">
        <v>0</v>
      </c>
      <c r="AR97">
        <v>10.6672896</v>
      </c>
      <c r="AS97">
        <v>10.339207200000002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26.315920223346946</v>
      </c>
      <c r="BB97">
        <f t="shared" si="1"/>
        <v>677.31831364883612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254.99688322856545</v>
      </c>
      <c r="L98">
        <v>0</v>
      </c>
      <c r="M98">
        <v>31.539580303345108</v>
      </c>
      <c r="N98">
        <v>51.877512914334908</v>
      </c>
      <c r="O98">
        <v>73.283955187499998</v>
      </c>
      <c r="P98">
        <v>23.613131185369962</v>
      </c>
      <c r="Q98">
        <v>0</v>
      </c>
      <c r="R98">
        <v>3.9986396153846155</v>
      </c>
      <c r="S98">
        <v>5.0035127612278725</v>
      </c>
      <c r="T98">
        <v>0</v>
      </c>
      <c r="U98">
        <v>51.756175901101514</v>
      </c>
      <c r="V98">
        <v>9.1003534285642296</v>
      </c>
      <c r="W98">
        <v>20.37488696508505</v>
      </c>
      <c r="X98">
        <v>64.793268411704432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3.4815269999999998</v>
      </c>
      <c r="AE98">
        <v>13.524950400000002</v>
      </c>
      <c r="AF98">
        <v>6.1510581000000011</v>
      </c>
      <c r="AG98">
        <v>28.060455059999995</v>
      </c>
      <c r="AH98">
        <v>0</v>
      </c>
      <c r="AI98">
        <v>0</v>
      </c>
      <c r="AJ98">
        <v>0</v>
      </c>
      <c r="AK98">
        <v>22.57473645</v>
      </c>
      <c r="AL98">
        <v>8.6689999999999987</v>
      </c>
      <c r="AM98">
        <v>0</v>
      </c>
      <c r="AN98">
        <v>0</v>
      </c>
      <c r="AO98">
        <v>3.2926824000000003</v>
      </c>
      <c r="AP98">
        <v>3.6569987999999998</v>
      </c>
      <c r="AQ98">
        <v>0</v>
      </c>
      <c r="AR98">
        <v>10.6672896</v>
      </c>
      <c r="AS98">
        <v>10.339207200000002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26.315920223346946</v>
      </c>
      <c r="BB98">
        <f t="shared" si="1"/>
        <v>677.31831364883612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5.9962705125879019</v>
      </c>
      <c r="L99">
        <f t="shared" si="2"/>
        <v>0</v>
      </c>
      <c r="M99">
        <f t="shared" si="2"/>
        <v>0.75669292608048366</v>
      </c>
      <c r="N99">
        <f t="shared" si="2"/>
        <v>1.2450603099440396</v>
      </c>
      <c r="O99">
        <f t="shared" si="2"/>
        <v>1.7588149245000033</v>
      </c>
      <c r="P99">
        <f t="shared" si="2"/>
        <v>0.57796168060346476</v>
      </c>
      <c r="Q99">
        <f t="shared" si="2"/>
        <v>0</v>
      </c>
      <c r="R99">
        <f t="shared" si="2"/>
        <v>0.13039685158021824</v>
      </c>
      <c r="S99">
        <f t="shared" si="2"/>
        <v>0.1637371112738763</v>
      </c>
      <c r="T99">
        <f t="shared" si="2"/>
        <v>0</v>
      </c>
      <c r="U99">
        <f t="shared" si="2"/>
        <v>1.2421482216264346</v>
      </c>
      <c r="V99">
        <f t="shared" si="2"/>
        <v>0.20074957804069501</v>
      </c>
      <c r="W99">
        <f t="shared" si="2"/>
        <v>0.48900979862063637</v>
      </c>
      <c r="X99">
        <f t="shared" si="2"/>
        <v>1.5550384414313441</v>
      </c>
      <c r="Y99">
        <f t="shared" si="2"/>
        <v>0</v>
      </c>
      <c r="Z99">
        <f t="shared" si="2"/>
        <v>3.4525204560000002E-2</v>
      </c>
      <c r="AA99">
        <f t="shared" si="2"/>
        <v>6.2455627872000007E-2</v>
      </c>
      <c r="AB99">
        <f t="shared" si="2"/>
        <v>0.10232516779500005</v>
      </c>
      <c r="AC99">
        <f t="shared" si="2"/>
        <v>8.0752654472349958E-2</v>
      </c>
      <c r="AD99">
        <f t="shared" si="2"/>
        <v>0.15007412260750019</v>
      </c>
      <c r="AE99">
        <f t="shared" si="2"/>
        <v>0.21613772402559989</v>
      </c>
      <c r="AF99">
        <f t="shared" si="2"/>
        <v>0.15022250781999996</v>
      </c>
      <c r="AG99">
        <f t="shared" si="2"/>
        <v>0.67345092144000129</v>
      </c>
      <c r="AH99">
        <f t="shared" si="2"/>
        <v>0.44502016899999991</v>
      </c>
      <c r="AI99">
        <f t="shared" si="2"/>
        <v>4.63368462375E-2</v>
      </c>
      <c r="AJ99">
        <f t="shared" si="2"/>
        <v>0</v>
      </c>
      <c r="AK99">
        <f t="shared" si="2"/>
        <v>0.5417936748000004</v>
      </c>
      <c r="AL99">
        <f t="shared" si="2"/>
        <v>0.34372585000000011</v>
      </c>
      <c r="AM99">
        <f t="shared" si="2"/>
        <v>3.2184533708799999E-2</v>
      </c>
      <c r="AN99">
        <f t="shared" si="2"/>
        <v>0</v>
      </c>
      <c r="AO99">
        <f t="shared" si="2"/>
        <v>7.3246042799999897E-2</v>
      </c>
      <c r="AP99">
        <f t="shared" si="2"/>
        <v>8.0650888920000025E-2</v>
      </c>
      <c r="AQ99">
        <f t="shared" si="2"/>
        <v>0.30566900000000008</v>
      </c>
      <c r="AR99">
        <f t="shared" si="2"/>
        <v>0.21504286080000007</v>
      </c>
      <c r="AS99">
        <f t="shared" si="2"/>
        <v>0.18533767420800015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0.66777073622477112</v>
      </c>
      <c r="BB99">
        <f t="shared" si="1"/>
        <v>17.187061091131085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39.997727158670379</v>
      </c>
      <c r="L3">
        <v>0</v>
      </c>
      <c r="M3">
        <v>0</v>
      </c>
      <c r="N3">
        <v>30.000452001721907</v>
      </c>
      <c r="O3">
        <v>50.384375701013447</v>
      </c>
      <c r="P3">
        <v>60.591334505905337</v>
      </c>
      <c r="Q3">
        <v>0</v>
      </c>
      <c r="R3">
        <v>3.1160458777885549</v>
      </c>
      <c r="S3">
        <v>2.0766947907771138</v>
      </c>
      <c r="T3">
        <v>0</v>
      </c>
      <c r="U3">
        <v>275.80511115728245</v>
      </c>
      <c r="V3">
        <v>5.0644090141831301E-3</v>
      </c>
      <c r="W3">
        <v>11.786695568487017</v>
      </c>
      <c r="X3">
        <v>37.471431643581511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2.3146277699999995</v>
      </c>
      <c r="AE3">
        <v>7.8212783999999997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13.05241695</v>
      </c>
      <c r="AL3">
        <v>2.9509999999999996</v>
      </c>
      <c r="AM3">
        <v>0</v>
      </c>
      <c r="AN3">
        <v>0</v>
      </c>
      <c r="AO3">
        <v>2.0162519999999997</v>
      </c>
      <c r="AP3">
        <v>3.1886652</v>
      </c>
      <c r="AQ3">
        <v>0</v>
      </c>
      <c r="AR3">
        <v>13.459967999999996</v>
      </c>
      <c r="AS3">
        <v>8.2003391999999984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21.102556866033282</v>
      </c>
      <c r="BB3">
        <f>SUM(B3:AZ3)-BA3</f>
        <v>543.13692346820858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39.997727158670379</v>
      </c>
      <c r="L4">
        <v>0</v>
      </c>
      <c r="M4">
        <v>0</v>
      </c>
      <c r="N4">
        <v>30.000452001721907</v>
      </c>
      <c r="O4">
        <v>50.384375701013447</v>
      </c>
      <c r="P4">
        <v>60.591334505905337</v>
      </c>
      <c r="Q4">
        <v>0</v>
      </c>
      <c r="R4">
        <v>3.1160458777885549</v>
      </c>
      <c r="S4">
        <v>2.0766947907771138</v>
      </c>
      <c r="T4">
        <v>0</v>
      </c>
      <c r="U4">
        <v>275.80511115728245</v>
      </c>
      <c r="V4">
        <v>5.0644090141831301E-3</v>
      </c>
      <c r="W4">
        <v>11.786695568487017</v>
      </c>
      <c r="X4">
        <v>37.471431643581511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2.3146277699999995</v>
      </c>
      <c r="AE4">
        <v>7.8212783999999997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2.9509999999999996</v>
      </c>
      <c r="AM4">
        <v>0</v>
      </c>
      <c r="AN4">
        <v>0</v>
      </c>
      <c r="AO4">
        <v>2.0162519999999997</v>
      </c>
      <c r="AP4">
        <v>3.1886652</v>
      </c>
      <c r="AQ4">
        <v>0</v>
      </c>
      <c r="AR4">
        <v>13.459967999999996</v>
      </c>
      <c r="AS4">
        <v>8.2003391999999984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21.102556866033282</v>
      </c>
      <c r="BB4">
        <f t="shared" ref="BB4:BB67" si="0">SUM(B4:AZ4)-BA4</f>
        <v>543.13692346820858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39.997727158670379</v>
      </c>
      <c r="L5">
        <v>0</v>
      </c>
      <c r="M5">
        <v>0</v>
      </c>
      <c r="N5">
        <v>30.000452001721907</v>
      </c>
      <c r="O5">
        <v>50.384375701013447</v>
      </c>
      <c r="P5">
        <v>60.591334505905337</v>
      </c>
      <c r="Q5">
        <v>0</v>
      </c>
      <c r="R5">
        <v>3.0011465573770488</v>
      </c>
      <c r="S5">
        <v>2.0766947907771138</v>
      </c>
      <c r="T5">
        <v>0</v>
      </c>
      <c r="U5">
        <v>275.80511115728245</v>
      </c>
      <c r="V5">
        <v>5.0644090141831301E-3</v>
      </c>
      <c r="W5">
        <v>11.786695568487017</v>
      </c>
      <c r="X5">
        <v>37.471431643581511</v>
      </c>
      <c r="Y5">
        <v>0</v>
      </c>
      <c r="Z5">
        <v>0</v>
      </c>
      <c r="AA5">
        <v>0</v>
      </c>
      <c r="AB5">
        <v>0</v>
      </c>
      <c r="AC5">
        <v>0</v>
      </c>
      <c r="AD5">
        <v>0.33545329999999995</v>
      </c>
      <c r="AE5">
        <v>7.8212783999999997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2.9509999999999996</v>
      </c>
      <c r="AM5">
        <v>0</v>
      </c>
      <c r="AN5">
        <v>0</v>
      </c>
      <c r="AO5">
        <v>2.0162519999999997</v>
      </c>
      <c r="AP5">
        <v>3.1886652</v>
      </c>
      <c r="AQ5">
        <v>0</v>
      </c>
      <c r="AR5">
        <v>1.121664</v>
      </c>
      <c r="AS5">
        <v>8.2003391999999984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20.562785544546017</v>
      </c>
      <c r="BB5">
        <f t="shared" si="0"/>
        <v>529.24431699928437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39.997727158670379</v>
      </c>
      <c r="L6">
        <v>0</v>
      </c>
      <c r="M6">
        <v>0</v>
      </c>
      <c r="N6">
        <v>30.000452001721907</v>
      </c>
      <c r="O6">
        <v>50.384375701013447</v>
      </c>
      <c r="P6">
        <v>60.591334505905337</v>
      </c>
      <c r="Q6">
        <v>0</v>
      </c>
      <c r="R6">
        <v>3.0011465573770488</v>
      </c>
      <c r="S6">
        <v>2.0766947907771138</v>
      </c>
      <c r="T6">
        <v>0</v>
      </c>
      <c r="U6">
        <v>275.80511115728245</v>
      </c>
      <c r="V6">
        <v>5.0644090141831301E-3</v>
      </c>
      <c r="W6">
        <v>11.786695568487017</v>
      </c>
      <c r="X6">
        <v>37.471431643581511</v>
      </c>
      <c r="Y6">
        <v>0</v>
      </c>
      <c r="Z6">
        <v>0</v>
      </c>
      <c r="AA6">
        <v>0</v>
      </c>
      <c r="AB6">
        <v>0</v>
      </c>
      <c r="AC6">
        <v>0</v>
      </c>
      <c r="AD6">
        <v>0.33545329999999995</v>
      </c>
      <c r="AE6">
        <v>7.8212783999999997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5.9019999999999992</v>
      </c>
      <c r="AM6">
        <v>0</v>
      </c>
      <c r="AN6">
        <v>0</v>
      </c>
      <c r="AO6">
        <v>2.0162519999999997</v>
      </c>
      <c r="AP6">
        <v>3.1886652</v>
      </c>
      <c r="AQ6">
        <v>0</v>
      </c>
      <c r="AR6">
        <v>1.121664</v>
      </c>
      <c r="AS6">
        <v>8.2003391999999984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20.673152944546018</v>
      </c>
      <c r="BB6">
        <f t="shared" si="0"/>
        <v>532.08494959928441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39.997727158670379</v>
      </c>
      <c r="L7">
        <v>0</v>
      </c>
      <c r="M7">
        <v>0</v>
      </c>
      <c r="N7">
        <v>30.000452001721907</v>
      </c>
      <c r="O7">
        <v>50.384375701013447</v>
      </c>
      <c r="P7">
        <v>60.591334505905337</v>
      </c>
      <c r="Q7">
        <v>0</v>
      </c>
      <c r="R7">
        <v>3.1160458777885549</v>
      </c>
      <c r="S7">
        <v>2.0766947907771138</v>
      </c>
      <c r="T7">
        <v>0</v>
      </c>
      <c r="U7">
        <v>275.80511115728245</v>
      </c>
      <c r="V7">
        <v>5.0644090141831301E-3</v>
      </c>
      <c r="W7">
        <v>11.786695568487017</v>
      </c>
      <c r="X7">
        <v>37.471431643581511</v>
      </c>
      <c r="Y7">
        <v>0</v>
      </c>
      <c r="Z7">
        <v>0</v>
      </c>
      <c r="AA7">
        <v>0</v>
      </c>
      <c r="AB7">
        <v>0</v>
      </c>
      <c r="AC7">
        <v>0</v>
      </c>
      <c r="AD7">
        <v>0.33545329999999995</v>
      </c>
      <c r="AE7">
        <v>3.9106391999999994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17.706000000000003</v>
      </c>
      <c r="AM7">
        <v>0</v>
      </c>
      <c r="AN7">
        <v>0</v>
      </c>
      <c r="AO7">
        <v>2.0162519999999997</v>
      </c>
      <c r="AP7">
        <v>3.1886652</v>
      </c>
      <c r="AQ7">
        <v>0</v>
      </c>
      <c r="AR7">
        <v>1.121664</v>
      </c>
      <c r="AS7">
        <v>8.2003391999999984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20.972661879433282</v>
      </c>
      <c r="BB7">
        <f t="shared" si="0"/>
        <v>539.79370078480861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39.997727158670379</v>
      </c>
      <c r="L8">
        <v>0</v>
      </c>
      <c r="M8">
        <v>0</v>
      </c>
      <c r="N8">
        <v>30.000452001721907</v>
      </c>
      <c r="O8">
        <v>50.384375701013447</v>
      </c>
      <c r="P8">
        <v>60.591334505905337</v>
      </c>
      <c r="Q8">
        <v>0</v>
      </c>
      <c r="R8">
        <v>3.1160458777885549</v>
      </c>
      <c r="S8">
        <v>2.0766947907771138</v>
      </c>
      <c r="T8">
        <v>0</v>
      </c>
      <c r="U8">
        <v>275.80511115728245</v>
      </c>
      <c r="V8">
        <v>5.0644090141831301E-3</v>
      </c>
      <c r="W8">
        <v>11.786695568487017</v>
      </c>
      <c r="X8">
        <v>37.471431643581511</v>
      </c>
      <c r="Y8">
        <v>0</v>
      </c>
      <c r="Z8">
        <v>0</v>
      </c>
      <c r="AA8">
        <v>0</v>
      </c>
      <c r="AB8">
        <v>0</v>
      </c>
      <c r="AC8">
        <v>0</v>
      </c>
      <c r="AD8">
        <v>0.33545329999999995</v>
      </c>
      <c r="AE8">
        <v>3.9106391999999994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17.706000000000003</v>
      </c>
      <c r="AM8">
        <v>0</v>
      </c>
      <c r="AN8">
        <v>0</v>
      </c>
      <c r="AO8">
        <v>2.0162519999999997</v>
      </c>
      <c r="AP8">
        <v>3.1886652</v>
      </c>
      <c r="AQ8">
        <v>0</v>
      </c>
      <c r="AR8">
        <v>4.2062399999999993</v>
      </c>
      <c r="AS8">
        <v>8.2003391999999984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21.088025123433283</v>
      </c>
      <c r="BB8">
        <f t="shared" si="0"/>
        <v>542.76291354080854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39.997727158670379</v>
      </c>
      <c r="L9">
        <v>0</v>
      </c>
      <c r="M9">
        <v>0</v>
      </c>
      <c r="N9">
        <v>30.000452001721907</v>
      </c>
      <c r="O9">
        <v>50.384375701013447</v>
      </c>
      <c r="P9">
        <v>60.591334505905337</v>
      </c>
      <c r="Q9">
        <v>0</v>
      </c>
      <c r="R9">
        <v>3.1160458777885549</v>
      </c>
      <c r="S9">
        <v>2.0766947907771138</v>
      </c>
      <c r="T9">
        <v>0</v>
      </c>
      <c r="U9">
        <v>275.80511115728245</v>
      </c>
      <c r="V9">
        <v>5.0644090141831301E-3</v>
      </c>
      <c r="W9">
        <v>11.786695568487017</v>
      </c>
      <c r="X9">
        <v>37.471431643581511</v>
      </c>
      <c r="Y9">
        <v>0</v>
      </c>
      <c r="Z9">
        <v>0</v>
      </c>
      <c r="AA9">
        <v>0</v>
      </c>
      <c r="AB9">
        <v>0</v>
      </c>
      <c r="AC9">
        <v>0</v>
      </c>
      <c r="AD9">
        <v>0.33545329999999995</v>
      </c>
      <c r="AE9">
        <v>1.3035464000000001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17.706000000000003</v>
      </c>
      <c r="AM9">
        <v>0</v>
      </c>
      <c r="AN9">
        <v>0</v>
      </c>
      <c r="AO9">
        <v>2.0162519999999997</v>
      </c>
      <c r="AP9">
        <v>1.9522439999999999</v>
      </c>
      <c r="AQ9">
        <v>0</v>
      </c>
      <c r="AR9">
        <v>4.2062399999999993</v>
      </c>
      <c r="AS9">
        <v>4.0318334399999989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20.788375625633286</v>
      </c>
      <c r="BB9">
        <f t="shared" si="0"/>
        <v>535.05054327860853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39.997727158670379</v>
      </c>
      <c r="L10">
        <v>0</v>
      </c>
      <c r="M10">
        <v>0</v>
      </c>
      <c r="N10">
        <v>30.000452001721907</v>
      </c>
      <c r="O10">
        <v>50.384375701013447</v>
      </c>
      <c r="P10">
        <v>60.591334505905337</v>
      </c>
      <c r="Q10">
        <v>0</v>
      </c>
      <c r="R10">
        <v>3.1160458777885549</v>
      </c>
      <c r="S10">
        <v>2.0766947907771138</v>
      </c>
      <c r="T10">
        <v>0</v>
      </c>
      <c r="U10">
        <v>275.80511115728245</v>
      </c>
      <c r="V10">
        <v>5.0644090141831301E-3</v>
      </c>
      <c r="W10">
        <v>11.786695568487017</v>
      </c>
      <c r="X10">
        <v>37.471431643581511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0.33545329999999995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17.706000000000003</v>
      </c>
      <c r="AM10">
        <v>0</v>
      </c>
      <c r="AN10">
        <v>0</v>
      </c>
      <c r="AO10">
        <v>2.0162519999999997</v>
      </c>
      <c r="AP10">
        <v>1.9522439999999999</v>
      </c>
      <c r="AQ10">
        <v>0</v>
      </c>
      <c r="AR10">
        <v>4.2062399999999993</v>
      </c>
      <c r="AS10">
        <v>4.0318334399999989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20.739622940633282</v>
      </c>
      <c r="BB10">
        <f t="shared" si="0"/>
        <v>533.79574956360864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40.005938120837733</v>
      </c>
      <c r="L11">
        <v>0</v>
      </c>
      <c r="M11">
        <v>0</v>
      </c>
      <c r="N11">
        <v>30.000452001721907</v>
      </c>
      <c r="O11">
        <v>50.384375701013447</v>
      </c>
      <c r="P11">
        <v>60.591334505905337</v>
      </c>
      <c r="Q11">
        <v>0</v>
      </c>
      <c r="R11">
        <v>3.1165861454447494</v>
      </c>
      <c r="S11">
        <v>2.0763535714285717</v>
      </c>
      <c r="T11">
        <v>0</v>
      </c>
      <c r="U11">
        <v>275.80511115728245</v>
      </c>
      <c r="V11">
        <v>5.0644090141831301E-3</v>
      </c>
      <c r="W11">
        <v>11.786695568487017</v>
      </c>
      <c r="X11">
        <v>37.471431643581511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0.33545329999999995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17.706000000000003</v>
      </c>
      <c r="AM11">
        <v>0</v>
      </c>
      <c r="AN11">
        <v>0</v>
      </c>
      <c r="AO11">
        <v>2.0162519999999997</v>
      </c>
      <c r="AP11">
        <v>1.9522439999999999</v>
      </c>
      <c r="AQ11">
        <v>0</v>
      </c>
      <c r="AR11">
        <v>4.2062399999999993</v>
      </c>
      <c r="AS11">
        <v>4.0318334399999989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20.739963266715471</v>
      </c>
      <c r="BB11">
        <f t="shared" si="0"/>
        <v>533.80381924800145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40.005938120837733</v>
      </c>
      <c r="L12">
        <v>0</v>
      </c>
      <c r="M12">
        <v>0</v>
      </c>
      <c r="N12">
        <v>30.000452001721907</v>
      </c>
      <c r="O12">
        <v>50.384375701013447</v>
      </c>
      <c r="P12">
        <v>60.591334505905337</v>
      </c>
      <c r="Q12">
        <v>0</v>
      </c>
      <c r="R12">
        <v>3.1165861454447494</v>
      </c>
      <c r="S12">
        <v>2.0763535714285717</v>
      </c>
      <c r="T12">
        <v>0</v>
      </c>
      <c r="U12">
        <v>275.80511115728245</v>
      </c>
      <c r="V12">
        <v>5.0644090141831301E-3</v>
      </c>
      <c r="W12">
        <v>11.786695568487017</v>
      </c>
      <c r="X12">
        <v>37.471431643581511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0.33545329999999995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17.706000000000003</v>
      </c>
      <c r="AM12">
        <v>0</v>
      </c>
      <c r="AN12">
        <v>0</v>
      </c>
      <c r="AO12">
        <v>2.0162519999999997</v>
      </c>
      <c r="AP12">
        <v>1.9522439999999999</v>
      </c>
      <c r="AQ12">
        <v>0</v>
      </c>
      <c r="AR12">
        <v>4.2062399999999993</v>
      </c>
      <c r="AS12">
        <v>4.0318334399999989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20.739963266715471</v>
      </c>
      <c r="BB12">
        <f t="shared" si="0"/>
        <v>533.80381924800145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40.005938120837733</v>
      </c>
      <c r="L13">
        <v>0</v>
      </c>
      <c r="M13">
        <v>0</v>
      </c>
      <c r="N13">
        <v>30.000452001721907</v>
      </c>
      <c r="O13">
        <v>50.384375701013447</v>
      </c>
      <c r="P13">
        <v>60.591334505905337</v>
      </c>
      <c r="Q13">
        <v>0</v>
      </c>
      <c r="R13">
        <v>3.1165861454447494</v>
      </c>
      <c r="S13">
        <v>2.0763535714285717</v>
      </c>
      <c r="T13">
        <v>0</v>
      </c>
      <c r="U13">
        <v>275.80511115728245</v>
      </c>
      <c r="V13">
        <v>5.0644090141831301E-3</v>
      </c>
      <c r="W13">
        <v>4.9959429470372312</v>
      </c>
      <c r="X13">
        <v>15.001925704894273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0.33545329999999995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5.9019999999999992</v>
      </c>
      <c r="AM13">
        <v>0</v>
      </c>
      <c r="AN13">
        <v>0</v>
      </c>
      <c r="AO13">
        <v>2.0162519999999997</v>
      </c>
      <c r="AP13">
        <v>1.9522439999999999</v>
      </c>
      <c r="AQ13">
        <v>0</v>
      </c>
      <c r="AR13">
        <v>4.2062399999999993</v>
      </c>
      <c r="AS13">
        <v>4.0318334399999989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19.204159859754256</v>
      </c>
      <c r="BB13">
        <f t="shared" si="0"/>
        <v>494.27536409482565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40.005938120837733</v>
      </c>
      <c r="L14">
        <v>0</v>
      </c>
      <c r="M14">
        <v>0</v>
      </c>
      <c r="N14">
        <v>30.000452001721907</v>
      </c>
      <c r="O14">
        <v>50.384375701013447</v>
      </c>
      <c r="P14">
        <v>60.591334505905337</v>
      </c>
      <c r="Q14">
        <v>0</v>
      </c>
      <c r="R14">
        <v>3.0011465573770488</v>
      </c>
      <c r="S14">
        <v>1.9942913580246913</v>
      </c>
      <c r="T14">
        <v>0</v>
      </c>
      <c r="U14">
        <v>275.80511115728245</v>
      </c>
      <c r="V14">
        <v>5.0644090141831301E-3</v>
      </c>
      <c r="W14">
        <v>4.9959429470372312</v>
      </c>
      <c r="X14">
        <v>15.001925704894273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0.33545329999999995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2.9509999999999996</v>
      </c>
      <c r="AM14">
        <v>0</v>
      </c>
      <c r="AN14">
        <v>0</v>
      </c>
      <c r="AO14">
        <v>2.0162519999999997</v>
      </c>
      <c r="AP14">
        <v>1.9522439999999999</v>
      </c>
      <c r="AQ14">
        <v>0</v>
      </c>
      <c r="AR14">
        <v>4.2062399999999993</v>
      </c>
      <c r="AS14">
        <v>4.0318334399999989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19.086379963922205</v>
      </c>
      <c r="BB14">
        <f t="shared" si="0"/>
        <v>491.24464218918621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40.005938120837733</v>
      </c>
      <c r="L15">
        <v>0</v>
      </c>
      <c r="M15">
        <v>0</v>
      </c>
      <c r="N15">
        <v>30.000452001721907</v>
      </c>
      <c r="O15">
        <v>50.384375701013447</v>
      </c>
      <c r="P15">
        <v>60.591334505905337</v>
      </c>
      <c r="Q15">
        <v>0</v>
      </c>
      <c r="R15">
        <v>3.0011465573770488</v>
      </c>
      <c r="S15">
        <v>1.9942913580246913</v>
      </c>
      <c r="T15">
        <v>0</v>
      </c>
      <c r="U15">
        <v>275.80511115728245</v>
      </c>
      <c r="V15">
        <v>5.0644090141831301E-3</v>
      </c>
      <c r="W15">
        <v>4.9959429470372312</v>
      </c>
      <c r="X15">
        <v>15.001925704894273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0.33545329999999995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2.9509999999999996</v>
      </c>
      <c r="AM15">
        <v>0</v>
      </c>
      <c r="AN15">
        <v>0</v>
      </c>
      <c r="AO15">
        <v>2.0162519999999997</v>
      </c>
      <c r="AP15">
        <v>1.9522439999999999</v>
      </c>
      <c r="AQ15">
        <v>0</v>
      </c>
      <c r="AR15">
        <v>4.2062399999999993</v>
      </c>
      <c r="AS15">
        <v>4.0318334399999989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19.086379963922205</v>
      </c>
      <c r="BB15">
        <f t="shared" si="0"/>
        <v>491.24464218918621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40.005938120837733</v>
      </c>
      <c r="L16">
        <v>0</v>
      </c>
      <c r="M16">
        <v>0</v>
      </c>
      <c r="N16">
        <v>30.000452001721907</v>
      </c>
      <c r="O16">
        <v>50.384375701013447</v>
      </c>
      <c r="P16">
        <v>60.591334505905337</v>
      </c>
      <c r="Q16">
        <v>0</v>
      </c>
      <c r="R16">
        <v>3.0011465573770488</v>
      </c>
      <c r="S16">
        <v>1.9942913580246913</v>
      </c>
      <c r="T16">
        <v>0</v>
      </c>
      <c r="U16">
        <v>275.80511115728245</v>
      </c>
      <c r="V16">
        <v>5.0644090141831301E-3</v>
      </c>
      <c r="W16">
        <v>4.9959429470372312</v>
      </c>
      <c r="X16">
        <v>15.001925704894273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0.33545329999999995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2.9509999999999996</v>
      </c>
      <c r="AM16">
        <v>0</v>
      </c>
      <c r="AN16">
        <v>0</v>
      </c>
      <c r="AO16">
        <v>2.0162519999999997</v>
      </c>
      <c r="AP16">
        <v>1.9522439999999999</v>
      </c>
      <c r="AQ16">
        <v>0</v>
      </c>
      <c r="AR16">
        <v>4.2062399999999993</v>
      </c>
      <c r="AS16">
        <v>4.0318334399999989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19.086379963922205</v>
      </c>
      <c r="BB16">
        <f t="shared" si="0"/>
        <v>491.24464218918621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40.005938120837733</v>
      </c>
      <c r="L17">
        <v>0</v>
      </c>
      <c r="M17">
        <v>0</v>
      </c>
      <c r="N17">
        <v>30.000452001721907</v>
      </c>
      <c r="O17">
        <v>50.384375701013447</v>
      </c>
      <c r="P17">
        <v>60.591334505905337</v>
      </c>
      <c r="Q17">
        <v>0</v>
      </c>
      <c r="R17">
        <v>3.0011465573770488</v>
      </c>
      <c r="S17">
        <v>1.9942913580246913</v>
      </c>
      <c r="T17">
        <v>0</v>
      </c>
      <c r="U17">
        <v>275.80511115728245</v>
      </c>
      <c r="V17">
        <v>5.0644090141831301E-3</v>
      </c>
      <c r="W17">
        <v>4.9959429470372312</v>
      </c>
      <c r="X17">
        <v>15.001925704894273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0.33545329999999995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2.9509999999999996</v>
      </c>
      <c r="AM17">
        <v>0</v>
      </c>
      <c r="AN17">
        <v>0</v>
      </c>
      <c r="AO17">
        <v>2.0162519999999997</v>
      </c>
      <c r="AP17">
        <v>1.9522439999999999</v>
      </c>
      <c r="AQ17">
        <v>0</v>
      </c>
      <c r="AR17">
        <v>4.2062399999999993</v>
      </c>
      <c r="AS17">
        <v>3.4168079999999992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19.063377977922208</v>
      </c>
      <c r="BB17">
        <f t="shared" si="0"/>
        <v>490.65261873518619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40.005938120837733</v>
      </c>
      <c r="L18">
        <v>0</v>
      </c>
      <c r="M18">
        <v>0</v>
      </c>
      <c r="N18">
        <v>30.000452001721907</v>
      </c>
      <c r="O18">
        <v>50.384375701013447</v>
      </c>
      <c r="P18">
        <v>60.591334505905337</v>
      </c>
      <c r="Q18">
        <v>0</v>
      </c>
      <c r="R18">
        <v>3.0011465573770488</v>
      </c>
      <c r="S18">
        <v>1.9942913580246913</v>
      </c>
      <c r="T18">
        <v>0</v>
      </c>
      <c r="U18">
        <v>275.80511115728245</v>
      </c>
      <c r="V18">
        <v>5.0644090141831301E-3</v>
      </c>
      <c r="W18">
        <v>4.9959429470372312</v>
      </c>
      <c r="X18">
        <v>15.001925704894273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0.33545329999999995</v>
      </c>
      <c r="AE18">
        <v>0</v>
      </c>
      <c r="AF18">
        <v>0</v>
      </c>
      <c r="AG18">
        <v>0</v>
      </c>
      <c r="AH18">
        <v>4.8098580000000002</v>
      </c>
      <c r="AI18">
        <v>0</v>
      </c>
      <c r="AJ18">
        <v>0</v>
      </c>
      <c r="AK18">
        <v>13.05241695</v>
      </c>
      <c r="AL18">
        <v>2.9509999999999996</v>
      </c>
      <c r="AM18">
        <v>0</v>
      </c>
      <c r="AN18">
        <v>0</v>
      </c>
      <c r="AO18">
        <v>2.0162519999999997</v>
      </c>
      <c r="AP18">
        <v>1.9522439999999999</v>
      </c>
      <c r="AQ18">
        <v>0</v>
      </c>
      <c r="AR18">
        <v>4.2062399999999993</v>
      </c>
      <c r="AS18">
        <v>3.4168079999999992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19.243266667122207</v>
      </c>
      <c r="BB18">
        <f t="shared" si="0"/>
        <v>495.28258804598619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40.005938120837733</v>
      </c>
      <c r="L19">
        <v>0</v>
      </c>
      <c r="M19">
        <v>0</v>
      </c>
      <c r="N19">
        <v>30.000452001721907</v>
      </c>
      <c r="O19">
        <v>50.384375701013447</v>
      </c>
      <c r="P19">
        <v>60.591334505905337</v>
      </c>
      <c r="Q19">
        <v>0</v>
      </c>
      <c r="R19">
        <v>3.0011465573770488</v>
      </c>
      <c r="S19">
        <v>1.9942913580246913</v>
      </c>
      <c r="T19">
        <v>0</v>
      </c>
      <c r="U19">
        <v>275.80511115728245</v>
      </c>
      <c r="V19">
        <v>5.0644090141831301E-3</v>
      </c>
      <c r="W19">
        <v>4.9959429470372312</v>
      </c>
      <c r="X19">
        <v>15.001925704894273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0.33545329999999995</v>
      </c>
      <c r="AE19">
        <v>0</v>
      </c>
      <c r="AF19">
        <v>0</v>
      </c>
      <c r="AG19">
        <v>0</v>
      </c>
      <c r="AH19">
        <v>4.8098580000000002</v>
      </c>
      <c r="AI19">
        <v>0</v>
      </c>
      <c r="AJ19">
        <v>0</v>
      </c>
      <c r="AK19">
        <v>13.05241695</v>
      </c>
      <c r="AL19">
        <v>2.9509999999999996</v>
      </c>
      <c r="AM19">
        <v>0</v>
      </c>
      <c r="AN19">
        <v>0</v>
      </c>
      <c r="AO19">
        <v>2.0162519999999997</v>
      </c>
      <c r="AP19">
        <v>1.9522439999999999</v>
      </c>
      <c r="AQ19">
        <v>0</v>
      </c>
      <c r="AR19">
        <v>4.2062399999999993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19.215153185122205</v>
      </c>
      <c r="BB19">
        <f t="shared" si="0"/>
        <v>494.55900376798627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40.005938120837733</v>
      </c>
      <c r="L20">
        <v>0</v>
      </c>
      <c r="M20">
        <v>0</v>
      </c>
      <c r="N20">
        <v>30.000452001721907</v>
      </c>
      <c r="O20">
        <v>50.384375701013447</v>
      </c>
      <c r="P20">
        <v>60.591334505905337</v>
      </c>
      <c r="Q20">
        <v>0</v>
      </c>
      <c r="R20">
        <v>3.0011465573770488</v>
      </c>
      <c r="S20">
        <v>1.9942913580246913</v>
      </c>
      <c r="T20">
        <v>0</v>
      </c>
      <c r="U20">
        <v>275.80511115728245</v>
      </c>
      <c r="V20">
        <v>5.0644090141831301E-3</v>
      </c>
      <c r="W20">
        <v>4.9959429470372312</v>
      </c>
      <c r="X20">
        <v>15.001925704894273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0.33545329999999995</v>
      </c>
      <c r="AE20">
        <v>0</v>
      </c>
      <c r="AF20">
        <v>0</v>
      </c>
      <c r="AG20">
        <v>0</v>
      </c>
      <c r="AH20">
        <v>4.8098580000000002</v>
      </c>
      <c r="AI20">
        <v>0</v>
      </c>
      <c r="AJ20">
        <v>0</v>
      </c>
      <c r="AK20">
        <v>13.05241695</v>
      </c>
      <c r="AL20">
        <v>2.9509999999999996</v>
      </c>
      <c r="AM20">
        <v>0</v>
      </c>
      <c r="AN20">
        <v>0</v>
      </c>
      <c r="AO20">
        <v>2.0162519999999997</v>
      </c>
      <c r="AP20">
        <v>1.9522439999999999</v>
      </c>
      <c r="AQ20">
        <v>0</v>
      </c>
      <c r="AR20">
        <v>4.2062399999999993</v>
      </c>
      <c r="AS20">
        <v>2.6651102399999997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19.215153185122205</v>
      </c>
      <c r="BB20">
        <f t="shared" si="0"/>
        <v>494.55900376798627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40.005938120837733</v>
      </c>
      <c r="L21">
        <v>0</v>
      </c>
      <c r="M21">
        <v>0</v>
      </c>
      <c r="N21">
        <v>30.000452001721907</v>
      </c>
      <c r="O21">
        <v>50.384375701013447</v>
      </c>
      <c r="P21">
        <v>60.591334505905337</v>
      </c>
      <c r="Q21">
        <v>0</v>
      </c>
      <c r="R21">
        <v>3.0011465573770488</v>
      </c>
      <c r="S21">
        <v>1.9942913580246913</v>
      </c>
      <c r="T21">
        <v>0</v>
      </c>
      <c r="U21">
        <v>275.80511115728245</v>
      </c>
      <c r="V21">
        <v>5.0644090141831301E-3</v>
      </c>
      <c r="W21">
        <v>4.9959429470372312</v>
      </c>
      <c r="X21">
        <v>15.001925704894273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0.33545329999999995</v>
      </c>
      <c r="AE21">
        <v>0</v>
      </c>
      <c r="AF21">
        <v>0</v>
      </c>
      <c r="AG21">
        <v>0</v>
      </c>
      <c r="AH21">
        <v>4.8098580000000002</v>
      </c>
      <c r="AI21">
        <v>0</v>
      </c>
      <c r="AJ21">
        <v>0</v>
      </c>
      <c r="AK21">
        <v>13.05241695</v>
      </c>
      <c r="AL21">
        <v>2.9509999999999996</v>
      </c>
      <c r="AM21">
        <v>0</v>
      </c>
      <c r="AN21">
        <v>0</v>
      </c>
      <c r="AO21">
        <v>2.0162519999999997</v>
      </c>
      <c r="AP21">
        <v>1.9522439999999999</v>
      </c>
      <c r="AQ21">
        <v>0</v>
      </c>
      <c r="AR21">
        <v>3.3649919999999991</v>
      </c>
      <c r="AS21">
        <v>2.6651102399999997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19.183690459122207</v>
      </c>
      <c r="BB21">
        <f t="shared" si="0"/>
        <v>493.74921849398618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40.005938120837733</v>
      </c>
      <c r="L22">
        <v>0</v>
      </c>
      <c r="M22">
        <v>0</v>
      </c>
      <c r="N22">
        <v>30.000452001721907</v>
      </c>
      <c r="O22">
        <v>50.384375701013447</v>
      </c>
      <c r="P22">
        <v>60.591334505905337</v>
      </c>
      <c r="Q22">
        <v>0</v>
      </c>
      <c r="R22">
        <v>3.0011465573770488</v>
      </c>
      <c r="S22">
        <v>1.9942913580246913</v>
      </c>
      <c r="T22">
        <v>0</v>
      </c>
      <c r="U22">
        <v>275.80511115728245</v>
      </c>
      <c r="V22">
        <v>5.0644090141831301E-3</v>
      </c>
      <c r="W22">
        <v>4.9959429470372312</v>
      </c>
      <c r="X22">
        <v>15.001925704894273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0.33545329999999995</v>
      </c>
      <c r="AE22">
        <v>0</v>
      </c>
      <c r="AF22">
        <v>0</v>
      </c>
      <c r="AG22">
        <v>0</v>
      </c>
      <c r="AH22">
        <v>4.8098580000000002</v>
      </c>
      <c r="AI22">
        <v>0</v>
      </c>
      <c r="AJ22">
        <v>0</v>
      </c>
      <c r="AK22">
        <v>13.05241695</v>
      </c>
      <c r="AL22">
        <v>2.9509999999999996</v>
      </c>
      <c r="AM22">
        <v>0</v>
      </c>
      <c r="AN22">
        <v>0</v>
      </c>
      <c r="AO22">
        <v>2.0162519999999997</v>
      </c>
      <c r="AP22">
        <v>1.9522439999999999</v>
      </c>
      <c r="AQ22">
        <v>0</v>
      </c>
      <c r="AR22">
        <v>3.3649919999999991</v>
      </c>
      <c r="AS22">
        <v>2.6651102399999997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19.183690459122207</v>
      </c>
      <c r="BB22">
        <f t="shared" si="0"/>
        <v>493.74921849398618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40.005199861523401</v>
      </c>
      <c r="L23">
        <v>0</v>
      </c>
      <c r="M23">
        <v>0</v>
      </c>
      <c r="N23">
        <v>30.000452001721907</v>
      </c>
      <c r="O23">
        <v>50.384375701013447</v>
      </c>
      <c r="P23">
        <v>60.591334505905337</v>
      </c>
      <c r="Q23">
        <v>0</v>
      </c>
      <c r="R23">
        <v>3.0014987852015471</v>
      </c>
      <c r="S23">
        <v>2.0037707375478928</v>
      </c>
      <c r="T23">
        <v>0</v>
      </c>
      <c r="U23">
        <v>275.80511115728245</v>
      </c>
      <c r="V23">
        <v>5.0644090141831301E-3</v>
      </c>
      <c r="W23">
        <v>4.9959429470372312</v>
      </c>
      <c r="X23">
        <v>15.001925704894273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0.33545329999999995</v>
      </c>
      <c r="AE23">
        <v>0</v>
      </c>
      <c r="AF23">
        <v>0</v>
      </c>
      <c r="AG23">
        <v>0</v>
      </c>
      <c r="AH23">
        <v>5.9401746300000013</v>
      </c>
      <c r="AI23">
        <v>0</v>
      </c>
      <c r="AJ23">
        <v>0</v>
      </c>
      <c r="AK23">
        <v>13.05241695</v>
      </c>
      <c r="AL23">
        <v>2.9509999999999996</v>
      </c>
      <c r="AM23">
        <v>0</v>
      </c>
      <c r="AN23">
        <v>0</v>
      </c>
      <c r="AO23">
        <v>2.0162519999999997</v>
      </c>
      <c r="AP23">
        <v>1.9522439999999999</v>
      </c>
      <c r="AQ23">
        <v>0</v>
      </c>
      <c r="AR23">
        <v>3.3649919999999991</v>
      </c>
      <c r="AS23">
        <v>2.6651102399999997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19.226304324371672</v>
      </c>
      <c r="BB23">
        <f t="shared" si="0"/>
        <v>494.84601460677004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40.005199861523401</v>
      </c>
      <c r="L24">
        <v>0</v>
      </c>
      <c r="M24">
        <v>0</v>
      </c>
      <c r="N24">
        <v>30.000452001721907</v>
      </c>
      <c r="O24">
        <v>50.384375701013447</v>
      </c>
      <c r="P24">
        <v>60.591334505905337</v>
      </c>
      <c r="Q24">
        <v>0</v>
      </c>
      <c r="R24">
        <v>3.0014987852015471</v>
      </c>
      <c r="S24">
        <v>2.0037707375478928</v>
      </c>
      <c r="T24">
        <v>0</v>
      </c>
      <c r="U24">
        <v>275.80511115728245</v>
      </c>
      <c r="V24">
        <v>5.0644090141831301E-3</v>
      </c>
      <c r="W24">
        <v>4.9959429470372312</v>
      </c>
      <c r="X24">
        <v>15.001925704894273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2.3146277699999995</v>
      </c>
      <c r="AE24">
        <v>3.9106391999999994</v>
      </c>
      <c r="AF24">
        <v>0</v>
      </c>
      <c r="AG24">
        <v>0</v>
      </c>
      <c r="AH24">
        <v>11.880349260000001</v>
      </c>
      <c r="AI24">
        <v>0</v>
      </c>
      <c r="AJ24">
        <v>0</v>
      </c>
      <c r="AK24">
        <v>13.05241695</v>
      </c>
      <c r="AL24">
        <v>2.9509999999999996</v>
      </c>
      <c r="AM24">
        <v>0</v>
      </c>
      <c r="AN24">
        <v>0</v>
      </c>
      <c r="AO24">
        <v>2.0162519999999997</v>
      </c>
      <c r="AP24">
        <v>1.9522439999999999</v>
      </c>
      <c r="AQ24">
        <v>0</v>
      </c>
      <c r="AR24">
        <v>3.3649919999999991</v>
      </c>
      <c r="AS24">
        <v>2.6651102399999997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19.66874605597167</v>
      </c>
      <c r="BB24">
        <f t="shared" si="0"/>
        <v>506.23356117517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40.005199861523401</v>
      </c>
      <c r="L25">
        <v>0</v>
      </c>
      <c r="M25">
        <v>0</v>
      </c>
      <c r="N25">
        <v>30.000452001721907</v>
      </c>
      <c r="O25">
        <v>50.384375701013447</v>
      </c>
      <c r="P25">
        <v>60.591334505905337</v>
      </c>
      <c r="Q25">
        <v>0</v>
      </c>
      <c r="R25">
        <v>3.0014987852015471</v>
      </c>
      <c r="S25">
        <v>2.0037707375478928</v>
      </c>
      <c r="T25">
        <v>0</v>
      </c>
      <c r="U25">
        <v>275.80511115728245</v>
      </c>
      <c r="V25">
        <v>5.0644090141831301E-3</v>
      </c>
      <c r="W25">
        <v>4.9959429470372312</v>
      </c>
      <c r="X25">
        <v>15.001925704894273</v>
      </c>
      <c r="Y25">
        <v>0</v>
      </c>
      <c r="Z25">
        <v>0</v>
      </c>
      <c r="AA25">
        <v>0</v>
      </c>
      <c r="AB25">
        <v>0</v>
      </c>
      <c r="AC25">
        <v>2.4576389040000004</v>
      </c>
      <c r="AD25">
        <v>2.3146277699999995</v>
      </c>
      <c r="AE25">
        <v>7.8212783999999997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13.05241695</v>
      </c>
      <c r="AL25">
        <v>2.9509999999999996</v>
      </c>
      <c r="AM25">
        <v>0</v>
      </c>
      <c r="AN25">
        <v>0</v>
      </c>
      <c r="AO25">
        <v>2.0162519999999997</v>
      </c>
      <c r="AP25">
        <v>1.9522439999999999</v>
      </c>
      <c r="AQ25">
        <v>0</v>
      </c>
      <c r="AR25">
        <v>3.3649919999999991</v>
      </c>
      <c r="AS25">
        <v>2.6651102399999997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20.129082169271673</v>
      </c>
      <c r="BB25">
        <f t="shared" si="0"/>
        <v>518.08167779586995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40.005199861523401</v>
      </c>
      <c r="L26">
        <v>0</v>
      </c>
      <c r="M26">
        <v>0</v>
      </c>
      <c r="N26">
        <v>30.000452001721907</v>
      </c>
      <c r="O26">
        <v>50.384375701013447</v>
      </c>
      <c r="P26">
        <v>60.591334505905337</v>
      </c>
      <c r="Q26">
        <v>0</v>
      </c>
      <c r="R26">
        <v>3.0014987852015471</v>
      </c>
      <c r="S26">
        <v>2.0037707375478928</v>
      </c>
      <c r="T26">
        <v>0</v>
      </c>
      <c r="U26">
        <v>275.80511115728245</v>
      </c>
      <c r="V26">
        <v>5.0644090141831301E-3</v>
      </c>
      <c r="W26">
        <v>4.9959429470372312</v>
      </c>
      <c r="X26">
        <v>15.001925704894273</v>
      </c>
      <c r="Y26">
        <v>0</v>
      </c>
      <c r="Z26">
        <v>1.64846</v>
      </c>
      <c r="AA26">
        <v>0</v>
      </c>
      <c r="AB26">
        <v>3.3189071999999995</v>
      </c>
      <c r="AC26">
        <v>2.4576389040000004</v>
      </c>
      <c r="AD26">
        <v>4.6292555399999991</v>
      </c>
      <c r="AE26">
        <v>10.460959860000001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13.05241695</v>
      </c>
      <c r="AL26">
        <v>2.9509999999999996</v>
      </c>
      <c r="AM26">
        <v>1.3203247200000003</v>
      </c>
      <c r="AN26">
        <v>0</v>
      </c>
      <c r="AO26">
        <v>2.0162519999999997</v>
      </c>
      <c r="AP26">
        <v>1.9522439999999999</v>
      </c>
      <c r="AQ26">
        <v>0</v>
      </c>
      <c r="AR26">
        <v>3.3649919999999991</v>
      </c>
      <c r="AS26">
        <v>2.6651102399999997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20.771695300471666</v>
      </c>
      <c r="BB26">
        <f t="shared" si="0"/>
        <v>534.62124044466998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40.005199861523401</v>
      </c>
      <c r="L27">
        <v>0</v>
      </c>
      <c r="M27">
        <v>0</v>
      </c>
      <c r="N27">
        <v>30.000452001721907</v>
      </c>
      <c r="O27">
        <v>50.384375701013447</v>
      </c>
      <c r="P27">
        <v>60.591334505905337</v>
      </c>
      <c r="Q27">
        <v>0</v>
      </c>
      <c r="R27">
        <v>3.0014987852015471</v>
      </c>
      <c r="S27">
        <v>2.0037707375478928</v>
      </c>
      <c r="T27">
        <v>0</v>
      </c>
      <c r="U27">
        <v>275.80511115728245</v>
      </c>
      <c r="V27">
        <v>1.4471224283262518E-3</v>
      </c>
      <c r="W27">
        <v>11.786695568487017</v>
      </c>
      <c r="X27">
        <v>37.471431643581511</v>
      </c>
      <c r="Y27">
        <v>0</v>
      </c>
      <c r="Z27">
        <v>3.3248600000000001</v>
      </c>
      <c r="AA27">
        <v>0</v>
      </c>
      <c r="AB27">
        <v>6.6716808000000016</v>
      </c>
      <c r="AC27">
        <v>4.915277807999999</v>
      </c>
      <c r="AD27">
        <v>6.9438833100000004</v>
      </c>
      <c r="AE27">
        <v>12.546634099999999</v>
      </c>
      <c r="AF27">
        <v>0</v>
      </c>
      <c r="AG27">
        <v>0</v>
      </c>
      <c r="AH27">
        <v>29.700873150000003</v>
      </c>
      <c r="AI27">
        <v>0.64654859999999992</v>
      </c>
      <c r="AJ27">
        <v>0</v>
      </c>
      <c r="AK27">
        <v>13.05241695</v>
      </c>
      <c r="AL27">
        <v>2.9509999999999996</v>
      </c>
      <c r="AM27">
        <v>2.6406494400000007</v>
      </c>
      <c r="AN27">
        <v>0</v>
      </c>
      <c r="AO27">
        <v>1.7548859999999999</v>
      </c>
      <c r="AP27">
        <v>1.9522439999999999</v>
      </c>
      <c r="AQ27">
        <v>0</v>
      </c>
      <c r="AR27">
        <v>4.2062399999999993</v>
      </c>
      <c r="AS27">
        <v>2.6651102399999997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22.627883520347034</v>
      </c>
      <c r="BB27">
        <f t="shared" si="0"/>
        <v>582.39573796234572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40.005199861523401</v>
      </c>
      <c r="L28">
        <v>0</v>
      </c>
      <c r="M28">
        <v>0</v>
      </c>
      <c r="N28">
        <v>30.000452001721907</v>
      </c>
      <c r="O28">
        <v>50.384375701013447</v>
      </c>
      <c r="P28">
        <v>60.591334505905337</v>
      </c>
      <c r="Q28">
        <v>0</v>
      </c>
      <c r="R28">
        <v>3.0014987852015471</v>
      </c>
      <c r="S28">
        <v>2.0037707375478928</v>
      </c>
      <c r="T28">
        <v>0</v>
      </c>
      <c r="U28">
        <v>275.80511115728245</v>
      </c>
      <c r="V28">
        <v>1.4471224283262518E-3</v>
      </c>
      <c r="W28">
        <v>11.786695568487017</v>
      </c>
      <c r="X28">
        <v>37.471431643581511</v>
      </c>
      <c r="Y28">
        <v>0</v>
      </c>
      <c r="Z28">
        <v>4.9939955999999999</v>
      </c>
      <c r="AA28">
        <v>3.5316159999999992</v>
      </c>
      <c r="AB28">
        <v>10.038000960000002</v>
      </c>
      <c r="AC28">
        <v>7.3803545019000003</v>
      </c>
      <c r="AD28">
        <v>9.2585110799999981</v>
      </c>
      <c r="AE28">
        <v>12.546634099999999</v>
      </c>
      <c r="AF28">
        <v>0</v>
      </c>
      <c r="AG28">
        <v>0</v>
      </c>
      <c r="AH28">
        <v>35.641047780000008</v>
      </c>
      <c r="AI28">
        <v>1.2930972000000001</v>
      </c>
      <c r="AJ28">
        <v>0</v>
      </c>
      <c r="AK28">
        <v>13.05241695</v>
      </c>
      <c r="AL28">
        <v>2.9509999999999996</v>
      </c>
      <c r="AM28">
        <v>4.0219122239999994</v>
      </c>
      <c r="AN28">
        <v>0</v>
      </c>
      <c r="AO28">
        <v>1.7548859999999999</v>
      </c>
      <c r="AP28">
        <v>1.9522439999999999</v>
      </c>
      <c r="AQ28">
        <v>0</v>
      </c>
      <c r="AR28">
        <v>4.2062399999999993</v>
      </c>
      <c r="AS28">
        <v>2.6651102399999997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23.425055748847043</v>
      </c>
      <c r="BB28">
        <f t="shared" si="0"/>
        <v>602.91332797174562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40.005199861523401</v>
      </c>
      <c r="L29">
        <v>0</v>
      </c>
      <c r="M29">
        <v>0</v>
      </c>
      <c r="N29">
        <v>30.000452001721907</v>
      </c>
      <c r="O29">
        <v>50.384375701013447</v>
      </c>
      <c r="P29">
        <v>60.591334505905337</v>
      </c>
      <c r="Q29">
        <v>0</v>
      </c>
      <c r="R29">
        <v>3.0014987852015471</v>
      </c>
      <c r="S29">
        <v>2.0037707375478928</v>
      </c>
      <c r="T29">
        <v>0</v>
      </c>
      <c r="U29">
        <v>275.80511115728245</v>
      </c>
      <c r="V29">
        <v>5.0644090141831301E-3</v>
      </c>
      <c r="W29">
        <v>11.786695568487017</v>
      </c>
      <c r="X29">
        <v>37.471431643581511</v>
      </c>
      <c r="Y29">
        <v>0</v>
      </c>
      <c r="Z29">
        <v>4.9939955999999999</v>
      </c>
      <c r="AA29">
        <v>3.5316159999999992</v>
      </c>
      <c r="AB29">
        <v>10.038000960000002</v>
      </c>
      <c r="AC29">
        <v>7.3803545019000003</v>
      </c>
      <c r="AD29">
        <v>9.2585110799999981</v>
      </c>
      <c r="AE29">
        <v>12.546634099999999</v>
      </c>
      <c r="AF29">
        <v>0</v>
      </c>
      <c r="AG29">
        <v>0</v>
      </c>
      <c r="AH29">
        <v>35.641047780000008</v>
      </c>
      <c r="AI29">
        <v>8.4051317999999995</v>
      </c>
      <c r="AJ29">
        <v>0</v>
      </c>
      <c r="AK29">
        <v>13.05241695</v>
      </c>
      <c r="AL29">
        <v>2.9509999999999996</v>
      </c>
      <c r="AM29">
        <v>4.0219122239999994</v>
      </c>
      <c r="AN29">
        <v>0</v>
      </c>
      <c r="AO29">
        <v>1.7548859999999999</v>
      </c>
      <c r="AP29">
        <v>1.7895569999999996</v>
      </c>
      <c r="AQ29">
        <v>0</v>
      </c>
      <c r="AR29">
        <v>4.2062399999999993</v>
      </c>
      <c r="AS29">
        <v>2.6651102399999997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23.685096714232898</v>
      </c>
      <c r="BB29">
        <f t="shared" si="0"/>
        <v>609.60625189294558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40.005199861523401</v>
      </c>
      <c r="L30">
        <v>0</v>
      </c>
      <c r="M30">
        <v>0</v>
      </c>
      <c r="N30">
        <v>30.000452001721907</v>
      </c>
      <c r="O30">
        <v>50.384375701013447</v>
      </c>
      <c r="P30">
        <v>60.591334505905337</v>
      </c>
      <c r="Q30">
        <v>0</v>
      </c>
      <c r="R30">
        <v>3.0014987852015471</v>
      </c>
      <c r="S30">
        <v>2.0037707375478928</v>
      </c>
      <c r="T30">
        <v>0</v>
      </c>
      <c r="U30">
        <v>275.80511115728245</v>
      </c>
      <c r="V30">
        <v>5.0644090141831301E-3</v>
      </c>
      <c r="W30">
        <v>11.786695568487017</v>
      </c>
      <c r="X30">
        <v>37.471431643581511</v>
      </c>
      <c r="Y30">
        <v>0</v>
      </c>
      <c r="Z30">
        <v>4.9939955999999999</v>
      </c>
      <c r="AA30">
        <v>3.5316159999999992</v>
      </c>
      <c r="AB30">
        <v>10.038000960000002</v>
      </c>
      <c r="AC30">
        <v>7.3803545019000003</v>
      </c>
      <c r="AD30">
        <v>9.2585110799999981</v>
      </c>
      <c r="AE30">
        <v>12.546634099999999</v>
      </c>
      <c r="AF30">
        <v>0</v>
      </c>
      <c r="AG30">
        <v>0</v>
      </c>
      <c r="AH30">
        <v>35.641047780000008</v>
      </c>
      <c r="AI30">
        <v>8.4051317999999995</v>
      </c>
      <c r="AJ30">
        <v>0</v>
      </c>
      <c r="AK30">
        <v>13.05241695</v>
      </c>
      <c r="AL30">
        <v>2.9509999999999996</v>
      </c>
      <c r="AM30">
        <v>4.0219122239999994</v>
      </c>
      <c r="AN30">
        <v>0</v>
      </c>
      <c r="AO30">
        <v>1.7548859999999999</v>
      </c>
      <c r="AP30">
        <v>1.7895569999999996</v>
      </c>
      <c r="AQ30">
        <v>0</v>
      </c>
      <c r="AR30">
        <v>4.2062399999999993</v>
      </c>
      <c r="AS30">
        <v>2.6651102399999997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23.685096714232898</v>
      </c>
      <c r="BB30">
        <f t="shared" si="0"/>
        <v>609.60625189294558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40.005199861523401</v>
      </c>
      <c r="L31">
        <v>0</v>
      </c>
      <c r="M31">
        <v>0</v>
      </c>
      <c r="N31">
        <v>30.000452001721907</v>
      </c>
      <c r="O31">
        <v>50.384375701013447</v>
      </c>
      <c r="P31">
        <v>60.591334505905337</v>
      </c>
      <c r="Q31">
        <v>0</v>
      </c>
      <c r="R31">
        <v>3.0014987852015471</v>
      </c>
      <c r="S31">
        <v>2.0037707375478928</v>
      </c>
      <c r="T31">
        <v>0</v>
      </c>
      <c r="U31">
        <v>275.80511115728245</v>
      </c>
      <c r="V31">
        <v>5.0644090141831301E-3</v>
      </c>
      <c r="W31">
        <v>11.786695568487017</v>
      </c>
      <c r="X31">
        <v>37.471431643581511</v>
      </c>
      <c r="Y31">
        <v>0</v>
      </c>
      <c r="Z31">
        <v>4.9939955999999999</v>
      </c>
      <c r="AA31">
        <v>3.5316159999999992</v>
      </c>
      <c r="AB31">
        <v>10.038000960000002</v>
      </c>
      <c r="AC31">
        <v>7.3803545019000003</v>
      </c>
      <c r="AD31">
        <v>9.2585110799999981</v>
      </c>
      <c r="AE31">
        <v>12.546634099999999</v>
      </c>
      <c r="AF31">
        <v>0</v>
      </c>
      <c r="AG31">
        <v>0</v>
      </c>
      <c r="AH31">
        <v>35.641047780000008</v>
      </c>
      <c r="AI31">
        <v>8.4051317999999995</v>
      </c>
      <c r="AJ31">
        <v>0</v>
      </c>
      <c r="AK31">
        <v>13.05241695</v>
      </c>
      <c r="AL31">
        <v>2.9509999999999996</v>
      </c>
      <c r="AM31">
        <v>4.0219122239999994</v>
      </c>
      <c r="AN31">
        <v>0</v>
      </c>
      <c r="AO31">
        <v>1.7548859999999999</v>
      </c>
      <c r="AP31">
        <v>1.7895569999999996</v>
      </c>
      <c r="AQ31">
        <v>0</v>
      </c>
      <c r="AR31">
        <v>4.2062399999999993</v>
      </c>
      <c r="AS31">
        <v>2.6651102399999997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23.685096714232898</v>
      </c>
      <c r="BB31">
        <f t="shared" si="0"/>
        <v>609.60625189294558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40.005199861523401</v>
      </c>
      <c r="L32">
        <v>0</v>
      </c>
      <c r="M32">
        <v>0</v>
      </c>
      <c r="N32">
        <v>30.000452001721907</v>
      </c>
      <c r="O32">
        <v>50.384375701013447</v>
      </c>
      <c r="P32">
        <v>60.591334505905337</v>
      </c>
      <c r="Q32">
        <v>0</v>
      </c>
      <c r="R32">
        <v>3.0014987852015471</v>
      </c>
      <c r="S32">
        <v>2.0037707375478928</v>
      </c>
      <c r="T32">
        <v>0</v>
      </c>
      <c r="U32">
        <v>275.80511115728245</v>
      </c>
      <c r="V32">
        <v>5.0644090141831301E-3</v>
      </c>
      <c r="W32">
        <v>11.786695568487017</v>
      </c>
      <c r="X32">
        <v>37.471431643581511</v>
      </c>
      <c r="Y32">
        <v>0</v>
      </c>
      <c r="Z32">
        <v>4.9939955999999999</v>
      </c>
      <c r="AA32">
        <v>3.5316159999999992</v>
      </c>
      <c r="AB32">
        <v>10.038000960000002</v>
      </c>
      <c r="AC32">
        <v>7.3803545019000003</v>
      </c>
      <c r="AD32">
        <v>9.2585110799999981</v>
      </c>
      <c r="AE32">
        <v>12.546634099999999</v>
      </c>
      <c r="AF32">
        <v>0</v>
      </c>
      <c r="AG32">
        <v>0</v>
      </c>
      <c r="AH32">
        <v>35.641047780000008</v>
      </c>
      <c r="AI32">
        <v>8.4051317999999995</v>
      </c>
      <c r="AJ32">
        <v>0</v>
      </c>
      <c r="AK32">
        <v>13.05241695</v>
      </c>
      <c r="AL32">
        <v>2.9509999999999996</v>
      </c>
      <c r="AM32">
        <v>4.0219122239999994</v>
      </c>
      <c r="AN32">
        <v>0</v>
      </c>
      <c r="AO32">
        <v>1.7548859999999999</v>
      </c>
      <c r="AP32">
        <v>1.7895569999999996</v>
      </c>
      <c r="AQ32">
        <v>0</v>
      </c>
      <c r="AR32">
        <v>13.459967999999996</v>
      </c>
      <c r="AS32">
        <v>2.6651102399999997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24.031186192232902</v>
      </c>
      <c r="BB32">
        <f t="shared" si="0"/>
        <v>618.51389041494565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40.005199861523401</v>
      </c>
      <c r="L33">
        <v>0</v>
      </c>
      <c r="M33">
        <v>0</v>
      </c>
      <c r="N33">
        <v>30.000452001721907</v>
      </c>
      <c r="O33">
        <v>50.384375701013447</v>
      </c>
      <c r="P33">
        <v>60.591334505905337</v>
      </c>
      <c r="Q33">
        <v>0</v>
      </c>
      <c r="R33">
        <v>3.0014987852015471</v>
      </c>
      <c r="S33">
        <v>2.0037707375478928</v>
      </c>
      <c r="T33">
        <v>0</v>
      </c>
      <c r="U33">
        <v>275.80511115728245</v>
      </c>
      <c r="V33">
        <v>5.0644090141831301E-3</v>
      </c>
      <c r="W33">
        <v>11.786695568487017</v>
      </c>
      <c r="X33">
        <v>37.471431643581511</v>
      </c>
      <c r="Y33">
        <v>0</v>
      </c>
      <c r="Z33">
        <v>4.9939955999999999</v>
      </c>
      <c r="AA33">
        <v>3.5316159999999992</v>
      </c>
      <c r="AB33">
        <v>10.038000960000002</v>
      </c>
      <c r="AC33">
        <v>7.3803545019000003</v>
      </c>
      <c r="AD33">
        <v>9.2585110799999981</v>
      </c>
      <c r="AE33">
        <v>12.546634099999999</v>
      </c>
      <c r="AF33">
        <v>0</v>
      </c>
      <c r="AG33">
        <v>0</v>
      </c>
      <c r="AH33">
        <v>35.641047780000008</v>
      </c>
      <c r="AI33">
        <v>8.4051317999999995</v>
      </c>
      <c r="AJ33">
        <v>0</v>
      </c>
      <c r="AK33">
        <v>13.05241695</v>
      </c>
      <c r="AL33">
        <v>2.9509999999999996</v>
      </c>
      <c r="AM33">
        <v>2.6406494400000007</v>
      </c>
      <c r="AN33">
        <v>0</v>
      </c>
      <c r="AO33">
        <v>1.7548859999999999</v>
      </c>
      <c r="AP33">
        <v>1.7895569999999996</v>
      </c>
      <c r="AQ33">
        <v>0</v>
      </c>
      <c r="AR33">
        <v>13.459967999999996</v>
      </c>
      <c r="AS33">
        <v>2.6651102399999997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23.9795268370329</v>
      </c>
      <c r="BB33">
        <f t="shared" si="0"/>
        <v>617.18428698614559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40.005199861523401</v>
      </c>
      <c r="L34">
        <v>0</v>
      </c>
      <c r="M34">
        <v>0</v>
      </c>
      <c r="N34">
        <v>30.000452001721907</v>
      </c>
      <c r="O34">
        <v>50.384375701013447</v>
      </c>
      <c r="P34">
        <v>60.591334505905337</v>
      </c>
      <c r="Q34">
        <v>0</v>
      </c>
      <c r="R34">
        <v>3.0014987852015471</v>
      </c>
      <c r="S34">
        <v>2.0037707375478928</v>
      </c>
      <c r="T34">
        <v>0</v>
      </c>
      <c r="U34">
        <v>275.80511115728245</v>
      </c>
      <c r="V34">
        <v>5.0644090141831301E-3</v>
      </c>
      <c r="W34">
        <v>11.786695568487017</v>
      </c>
      <c r="X34">
        <v>37.471431643581511</v>
      </c>
      <c r="Y34">
        <v>0</v>
      </c>
      <c r="Z34">
        <v>1.64846</v>
      </c>
      <c r="AA34">
        <v>2.0667979999999999</v>
      </c>
      <c r="AB34">
        <v>10.038000960000002</v>
      </c>
      <c r="AC34">
        <v>4.915277807999999</v>
      </c>
      <c r="AD34">
        <v>9.2585110799999981</v>
      </c>
      <c r="AE34">
        <v>12.546634099999999</v>
      </c>
      <c r="AF34">
        <v>0</v>
      </c>
      <c r="AG34">
        <v>0</v>
      </c>
      <c r="AH34">
        <v>26.454219000000002</v>
      </c>
      <c r="AI34">
        <v>8.4051317999999995</v>
      </c>
      <c r="AJ34">
        <v>0</v>
      </c>
      <c r="AK34">
        <v>13.05241695</v>
      </c>
      <c r="AL34">
        <v>2.9509999999999996</v>
      </c>
      <c r="AM34">
        <v>1.3203247200000003</v>
      </c>
      <c r="AN34">
        <v>0</v>
      </c>
      <c r="AO34">
        <v>1.7548859999999999</v>
      </c>
      <c r="AP34">
        <v>1.7895569999999996</v>
      </c>
      <c r="AQ34">
        <v>0</v>
      </c>
      <c r="AR34">
        <v>0.84124799999999988</v>
      </c>
      <c r="AS34">
        <v>2.6651102399999997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22.842518172732895</v>
      </c>
      <c r="BB34">
        <f t="shared" si="0"/>
        <v>587.91999185654572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40.005199861523401</v>
      </c>
      <c r="L35">
        <v>0</v>
      </c>
      <c r="M35">
        <v>0</v>
      </c>
      <c r="N35">
        <v>30.000452001721907</v>
      </c>
      <c r="O35">
        <v>50.384375701013447</v>
      </c>
      <c r="P35">
        <v>60.591334505905337</v>
      </c>
      <c r="Q35">
        <v>0</v>
      </c>
      <c r="R35">
        <v>5.3811312745098041</v>
      </c>
      <c r="S35">
        <v>6.6348172878727638</v>
      </c>
      <c r="T35">
        <v>0</v>
      </c>
      <c r="U35">
        <v>275.80511115728245</v>
      </c>
      <c r="V35">
        <v>5.2669851981404134</v>
      </c>
      <c r="W35">
        <v>11.786695568487017</v>
      </c>
      <c r="X35">
        <v>37.471431643581511</v>
      </c>
      <c r="Y35">
        <v>0</v>
      </c>
      <c r="Z35">
        <v>0</v>
      </c>
      <c r="AA35">
        <v>0</v>
      </c>
      <c r="AB35">
        <v>6.6716808000000016</v>
      </c>
      <c r="AC35">
        <v>2.4576389040000004</v>
      </c>
      <c r="AD35">
        <v>9.2585110799999981</v>
      </c>
      <c r="AE35">
        <v>7.8212783999999997</v>
      </c>
      <c r="AF35">
        <v>0</v>
      </c>
      <c r="AG35">
        <v>0</v>
      </c>
      <c r="AH35">
        <v>16.834503000000002</v>
      </c>
      <c r="AI35">
        <v>0.64654859999999992</v>
      </c>
      <c r="AJ35">
        <v>0</v>
      </c>
      <c r="AK35">
        <v>13.05241695</v>
      </c>
      <c r="AL35">
        <v>2.9509999999999996</v>
      </c>
      <c r="AM35">
        <v>0.88021647999999997</v>
      </c>
      <c r="AN35">
        <v>0</v>
      </c>
      <c r="AO35">
        <v>1.7548859999999999</v>
      </c>
      <c r="AP35">
        <v>1.7895569999999996</v>
      </c>
      <c r="AQ35">
        <v>0</v>
      </c>
      <c r="AR35">
        <v>0.84124799999999988</v>
      </c>
      <c r="AS35">
        <v>2.6651102399999997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22.101609852550574</v>
      </c>
      <c r="BB35">
        <f t="shared" si="0"/>
        <v>568.85051980148717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40.005199861523401</v>
      </c>
      <c r="L36">
        <v>0</v>
      </c>
      <c r="M36">
        <v>0</v>
      </c>
      <c r="N36">
        <v>30.000452001721907</v>
      </c>
      <c r="O36">
        <v>50.384375701013447</v>
      </c>
      <c r="P36">
        <v>60.591334505905337</v>
      </c>
      <c r="Q36">
        <v>0</v>
      </c>
      <c r="R36">
        <v>5.3811312745098041</v>
      </c>
      <c r="S36">
        <v>6.6975885826771648</v>
      </c>
      <c r="T36">
        <v>0</v>
      </c>
      <c r="U36">
        <v>275.80511115728245</v>
      </c>
      <c r="V36">
        <v>5.2669851981404134</v>
      </c>
      <c r="W36">
        <v>11.786695568487017</v>
      </c>
      <c r="X36">
        <v>37.471431643581511</v>
      </c>
      <c r="Y36">
        <v>0</v>
      </c>
      <c r="Z36">
        <v>0</v>
      </c>
      <c r="AA36">
        <v>0</v>
      </c>
      <c r="AB36">
        <v>6.6716808000000016</v>
      </c>
      <c r="AC36">
        <v>2.4576389040000004</v>
      </c>
      <c r="AD36">
        <v>6.9438833100000004</v>
      </c>
      <c r="AE36">
        <v>3.9106391999999994</v>
      </c>
      <c r="AF36">
        <v>0</v>
      </c>
      <c r="AG36">
        <v>0</v>
      </c>
      <c r="AH36">
        <v>9.6197160000000004</v>
      </c>
      <c r="AI36">
        <v>0</v>
      </c>
      <c r="AJ36">
        <v>0</v>
      </c>
      <c r="AK36">
        <v>13.05241695</v>
      </c>
      <c r="AL36">
        <v>2.9509999999999996</v>
      </c>
      <c r="AM36">
        <v>0</v>
      </c>
      <c r="AN36">
        <v>0</v>
      </c>
      <c r="AO36">
        <v>1.7548859999999999</v>
      </c>
      <c r="AP36">
        <v>1.7895569999999996</v>
      </c>
      <c r="AQ36">
        <v>0</v>
      </c>
      <c r="AR36">
        <v>0.84124799999999988</v>
      </c>
      <c r="AS36">
        <v>2.6651102399999997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21.544198567165559</v>
      </c>
      <c r="BB36">
        <f t="shared" si="0"/>
        <v>554.50388333167678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40.005199861523401</v>
      </c>
      <c r="L37">
        <v>0</v>
      </c>
      <c r="M37">
        <v>0</v>
      </c>
      <c r="N37">
        <v>30.000452001721907</v>
      </c>
      <c r="O37">
        <v>50.384375701013447</v>
      </c>
      <c r="P37">
        <v>60.591334505905337</v>
      </c>
      <c r="Q37">
        <v>0</v>
      </c>
      <c r="R37">
        <v>5.3811312745098041</v>
      </c>
      <c r="S37">
        <v>6.6975885826771648</v>
      </c>
      <c r="T37">
        <v>0</v>
      </c>
      <c r="U37">
        <v>275.80511115728245</v>
      </c>
      <c r="V37">
        <v>5.2669851981404134</v>
      </c>
      <c r="W37">
        <v>11.786695568487017</v>
      </c>
      <c r="X37">
        <v>37.471431643581511</v>
      </c>
      <c r="Y37">
        <v>0</v>
      </c>
      <c r="Z37">
        <v>0</v>
      </c>
      <c r="AA37">
        <v>0</v>
      </c>
      <c r="AB37">
        <v>6.6716808000000016</v>
      </c>
      <c r="AC37">
        <v>2.4576389040000004</v>
      </c>
      <c r="AD37">
        <v>4.6292555399999991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13.05241695</v>
      </c>
      <c r="AL37">
        <v>5.9019999999999992</v>
      </c>
      <c r="AM37">
        <v>0</v>
      </c>
      <c r="AN37">
        <v>0</v>
      </c>
      <c r="AO37">
        <v>1.7548859999999999</v>
      </c>
      <c r="AP37">
        <v>1.7895569999999996</v>
      </c>
      <c r="AQ37">
        <v>0</v>
      </c>
      <c r="AR37">
        <v>2.243328</v>
      </c>
      <c r="AS37">
        <v>4.0318334399999989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21.165516978265551</v>
      </c>
      <c r="BB37">
        <f t="shared" si="0"/>
        <v>544.75738515057685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40.005199861523401</v>
      </c>
      <c r="L38">
        <v>0</v>
      </c>
      <c r="M38">
        <v>0</v>
      </c>
      <c r="N38">
        <v>30.000452001721907</v>
      </c>
      <c r="O38">
        <v>50.384375701013447</v>
      </c>
      <c r="P38">
        <v>60.591334505905337</v>
      </c>
      <c r="Q38">
        <v>0</v>
      </c>
      <c r="R38">
        <v>5.3811312745098041</v>
      </c>
      <c r="S38">
        <v>6.6975885826771648</v>
      </c>
      <c r="T38">
        <v>0</v>
      </c>
      <c r="U38">
        <v>275.80511115728245</v>
      </c>
      <c r="V38">
        <v>5.2669851981404134</v>
      </c>
      <c r="W38">
        <v>11.786695568487017</v>
      </c>
      <c r="X38">
        <v>37.471431643581511</v>
      </c>
      <c r="Y38">
        <v>0</v>
      </c>
      <c r="Z38">
        <v>0</v>
      </c>
      <c r="AA38">
        <v>0</v>
      </c>
      <c r="AB38">
        <v>3.3189071999999995</v>
      </c>
      <c r="AC38">
        <v>0</v>
      </c>
      <c r="AD38">
        <v>4.6292555399999991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13.05241695</v>
      </c>
      <c r="AL38">
        <v>17.706000000000003</v>
      </c>
      <c r="AM38">
        <v>0</v>
      </c>
      <c r="AN38">
        <v>0</v>
      </c>
      <c r="AO38">
        <v>1.7548859999999999</v>
      </c>
      <c r="AP38">
        <v>1.7895569999999996</v>
      </c>
      <c r="AQ38">
        <v>0</v>
      </c>
      <c r="AR38">
        <v>4.2062399999999993</v>
      </c>
      <c r="AS38">
        <v>4.0318334399999989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21.463089914065556</v>
      </c>
      <c r="BB38">
        <f t="shared" si="0"/>
        <v>552.41631171077688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40.005199861523401</v>
      </c>
      <c r="L39">
        <v>0</v>
      </c>
      <c r="M39">
        <v>0</v>
      </c>
      <c r="N39">
        <v>30.000452001721907</v>
      </c>
      <c r="O39">
        <v>50.384375701013447</v>
      </c>
      <c r="P39">
        <v>60.591334505905337</v>
      </c>
      <c r="Q39">
        <v>0</v>
      </c>
      <c r="R39">
        <v>3.0012556320907615</v>
      </c>
      <c r="S39">
        <v>1.9325952937597148</v>
      </c>
      <c r="T39">
        <v>0</v>
      </c>
      <c r="U39">
        <v>275.80511115728245</v>
      </c>
      <c r="V39">
        <v>4.1242468177724483</v>
      </c>
      <c r="W39">
        <v>11.786695568487017</v>
      </c>
      <c r="X39">
        <v>37.471431643581511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2.0462651299999997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13.05241695</v>
      </c>
      <c r="AL39">
        <v>17.706000000000003</v>
      </c>
      <c r="AM39">
        <v>0</v>
      </c>
      <c r="AN39">
        <v>0</v>
      </c>
      <c r="AO39">
        <v>1.7548859999999999</v>
      </c>
      <c r="AP39">
        <v>1.7895569999999996</v>
      </c>
      <c r="AQ39">
        <v>0</v>
      </c>
      <c r="AR39">
        <v>13.459967999999996</v>
      </c>
      <c r="AS39">
        <v>8.234507279999999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21.435671949621486</v>
      </c>
      <c r="BB39">
        <f t="shared" si="0"/>
        <v>551.71062659351662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40.005199861523401</v>
      </c>
      <c r="L40">
        <v>0</v>
      </c>
      <c r="M40">
        <v>0</v>
      </c>
      <c r="N40">
        <v>30.000452001721907</v>
      </c>
      <c r="O40">
        <v>50.384375701013447</v>
      </c>
      <c r="P40">
        <v>60.591334505905337</v>
      </c>
      <c r="Q40">
        <v>0</v>
      </c>
      <c r="R40">
        <v>2.9399544400087407</v>
      </c>
      <c r="S40">
        <v>1.9325952937597148</v>
      </c>
      <c r="T40">
        <v>0</v>
      </c>
      <c r="U40">
        <v>275.80511115728245</v>
      </c>
      <c r="V40">
        <v>4.1242468177724483</v>
      </c>
      <c r="W40">
        <v>11.786695568487017</v>
      </c>
      <c r="X40">
        <v>37.471431643581511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2.0462651299999997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13.05241695</v>
      </c>
      <c r="AL40">
        <v>17.706000000000003</v>
      </c>
      <c r="AM40">
        <v>0</v>
      </c>
      <c r="AN40">
        <v>0</v>
      </c>
      <c r="AO40">
        <v>1.7548859999999999</v>
      </c>
      <c r="AP40">
        <v>1.7895569999999996</v>
      </c>
      <c r="AQ40">
        <v>0</v>
      </c>
      <c r="AR40">
        <v>13.459967999999996</v>
      </c>
      <c r="AS40">
        <v>8.234507279999999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21.433379398544325</v>
      </c>
      <c r="BB40">
        <f t="shared" si="0"/>
        <v>551.65161795251174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40.005199861523401</v>
      </c>
      <c r="L41">
        <v>0</v>
      </c>
      <c r="M41">
        <v>0</v>
      </c>
      <c r="N41">
        <v>30.000452001721907</v>
      </c>
      <c r="O41">
        <v>50.384375701013447</v>
      </c>
      <c r="P41">
        <v>60.591334505905337</v>
      </c>
      <c r="Q41">
        <v>0</v>
      </c>
      <c r="R41">
        <v>2.8880116159879332</v>
      </c>
      <c r="S41">
        <v>1.9325952937597148</v>
      </c>
      <c r="T41">
        <v>0</v>
      </c>
      <c r="U41">
        <v>275.80511115728245</v>
      </c>
      <c r="V41">
        <v>3.8333678450561788</v>
      </c>
      <c r="W41">
        <v>11.786695568487017</v>
      </c>
      <c r="X41">
        <v>37.471431643581511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2.0462651299999997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13.05241695</v>
      </c>
      <c r="AL41">
        <v>5.9019999999999992</v>
      </c>
      <c r="AM41">
        <v>0</v>
      </c>
      <c r="AN41">
        <v>0</v>
      </c>
      <c r="AO41">
        <v>1.7548859999999999</v>
      </c>
      <c r="AP41">
        <v>1.62687</v>
      </c>
      <c r="AQ41">
        <v>0</v>
      </c>
      <c r="AR41">
        <v>0.84124799999999988</v>
      </c>
      <c r="AS41">
        <v>8.234507279999999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20.50106330380725</v>
      </c>
      <c r="BB41">
        <f t="shared" si="0"/>
        <v>527.6557052505118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40.005199861523401</v>
      </c>
      <c r="L42">
        <v>0</v>
      </c>
      <c r="M42">
        <v>0</v>
      </c>
      <c r="N42">
        <v>30.000452001721907</v>
      </c>
      <c r="O42">
        <v>50.384375701013447</v>
      </c>
      <c r="P42">
        <v>60.591334505905337</v>
      </c>
      <c r="Q42">
        <v>0</v>
      </c>
      <c r="R42">
        <v>2.8880116159879332</v>
      </c>
      <c r="S42">
        <v>1.9325952937597148</v>
      </c>
      <c r="T42">
        <v>0</v>
      </c>
      <c r="U42">
        <v>275.80511115728245</v>
      </c>
      <c r="V42">
        <v>3.8333678450561788</v>
      </c>
      <c r="W42">
        <v>11.786695568487017</v>
      </c>
      <c r="X42">
        <v>37.471431643581511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2.0462651299999997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13.05241695</v>
      </c>
      <c r="AL42">
        <v>2.9509999999999996</v>
      </c>
      <c r="AM42">
        <v>0</v>
      </c>
      <c r="AN42">
        <v>0</v>
      </c>
      <c r="AO42">
        <v>1.7548859999999999</v>
      </c>
      <c r="AP42">
        <v>1.62687</v>
      </c>
      <c r="AQ42">
        <v>0</v>
      </c>
      <c r="AR42">
        <v>0.84124799999999988</v>
      </c>
      <c r="AS42">
        <v>8.234507279999999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20.390695903807249</v>
      </c>
      <c r="BB42">
        <f t="shared" si="0"/>
        <v>524.81507265051175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40.005199861523401</v>
      </c>
      <c r="L43">
        <v>0</v>
      </c>
      <c r="M43">
        <v>0</v>
      </c>
      <c r="N43">
        <v>30.000452001721907</v>
      </c>
      <c r="O43">
        <v>50.384375701013447</v>
      </c>
      <c r="P43">
        <v>60.591334505905337</v>
      </c>
      <c r="Q43">
        <v>0</v>
      </c>
      <c r="R43">
        <v>2.8880116159879332</v>
      </c>
      <c r="S43">
        <v>1.9325952937597148</v>
      </c>
      <c r="T43">
        <v>0</v>
      </c>
      <c r="U43">
        <v>275.80511115728245</v>
      </c>
      <c r="V43">
        <v>3.8333678450561788</v>
      </c>
      <c r="W43">
        <v>11.786695568487017</v>
      </c>
      <c r="X43">
        <v>37.471431643581511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2.0462651299999997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</v>
      </c>
      <c r="AL43">
        <v>2.9509999999999996</v>
      </c>
      <c r="AM43">
        <v>0</v>
      </c>
      <c r="AN43">
        <v>0</v>
      </c>
      <c r="AO43">
        <v>1.7548859999999999</v>
      </c>
      <c r="AP43">
        <v>1.62687</v>
      </c>
      <c r="AQ43">
        <v>0</v>
      </c>
      <c r="AR43">
        <v>2.80416</v>
      </c>
      <c r="AS43">
        <v>8.234507279999999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20.464108761807246</v>
      </c>
      <c r="BB43">
        <f t="shared" si="0"/>
        <v>526.70457179251184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40.005199861523401</v>
      </c>
      <c r="L44">
        <v>0</v>
      </c>
      <c r="M44">
        <v>0</v>
      </c>
      <c r="N44">
        <v>30.000452001721907</v>
      </c>
      <c r="O44">
        <v>50.384375701013447</v>
      </c>
      <c r="P44">
        <v>60.591334505905337</v>
      </c>
      <c r="Q44">
        <v>0</v>
      </c>
      <c r="R44">
        <v>2.8880116159879332</v>
      </c>
      <c r="S44">
        <v>1.9325952937597148</v>
      </c>
      <c r="T44">
        <v>0</v>
      </c>
      <c r="U44">
        <v>275.80511115728245</v>
      </c>
      <c r="V44">
        <v>3.8333678450561788</v>
      </c>
      <c r="W44">
        <v>11.786695568487017</v>
      </c>
      <c r="X44">
        <v>37.471431643581511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2.0462651299999997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</v>
      </c>
      <c r="AL44">
        <v>2.9509999999999996</v>
      </c>
      <c r="AM44">
        <v>0</v>
      </c>
      <c r="AN44">
        <v>0</v>
      </c>
      <c r="AO44">
        <v>1.7548859999999999</v>
      </c>
      <c r="AP44">
        <v>1.62687</v>
      </c>
      <c r="AQ44">
        <v>0</v>
      </c>
      <c r="AR44">
        <v>2.80416</v>
      </c>
      <c r="AS44">
        <v>8.234507279999999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20.464108761807246</v>
      </c>
      <c r="BB44">
        <f t="shared" si="0"/>
        <v>526.70457179251184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40.005199861523401</v>
      </c>
      <c r="L45">
        <v>0</v>
      </c>
      <c r="M45">
        <v>0</v>
      </c>
      <c r="N45">
        <v>30.000452001721907</v>
      </c>
      <c r="O45">
        <v>50.384375701013447</v>
      </c>
      <c r="P45">
        <v>60.591334505905337</v>
      </c>
      <c r="Q45">
        <v>0</v>
      </c>
      <c r="R45">
        <v>5.1734884411263078</v>
      </c>
      <c r="S45">
        <v>6.451277724817376</v>
      </c>
      <c r="T45">
        <v>0</v>
      </c>
      <c r="U45">
        <v>275.80511115728245</v>
      </c>
      <c r="V45">
        <v>3.8333678450561788</v>
      </c>
      <c r="W45">
        <v>11.786695568487017</v>
      </c>
      <c r="X45">
        <v>37.471431643581511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2.0462651299999997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2.9509999999999996</v>
      </c>
      <c r="AM45">
        <v>0</v>
      </c>
      <c r="AN45">
        <v>0</v>
      </c>
      <c r="AO45">
        <v>1.7548859999999999</v>
      </c>
      <c r="AP45">
        <v>1.62687</v>
      </c>
      <c r="AQ45">
        <v>0</v>
      </c>
      <c r="AR45">
        <v>2.80416</v>
      </c>
      <c r="AS45">
        <v>4.1001695999999992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20.563959996762289</v>
      </c>
      <c r="BB45">
        <f t="shared" si="0"/>
        <v>529.27454213375279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40.005199861523401</v>
      </c>
      <c r="L46">
        <v>0</v>
      </c>
      <c r="M46">
        <v>0</v>
      </c>
      <c r="N46">
        <v>30.000452001721907</v>
      </c>
      <c r="O46">
        <v>50.384375701013447</v>
      </c>
      <c r="P46">
        <v>60.591334505905337</v>
      </c>
      <c r="Q46">
        <v>0</v>
      </c>
      <c r="R46">
        <v>5.1734884411263078</v>
      </c>
      <c r="S46">
        <v>6.451277724817376</v>
      </c>
      <c r="T46">
        <v>0</v>
      </c>
      <c r="U46">
        <v>275.80511115728245</v>
      </c>
      <c r="V46">
        <v>3.8333678450561788</v>
      </c>
      <c r="W46">
        <v>11.786695568487017</v>
      </c>
      <c r="X46">
        <v>37.471431643581511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2.0462651299999997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2.9509999999999996</v>
      </c>
      <c r="AM46">
        <v>0</v>
      </c>
      <c r="AN46">
        <v>0</v>
      </c>
      <c r="AO46">
        <v>1.7548859999999999</v>
      </c>
      <c r="AP46">
        <v>1.62687</v>
      </c>
      <c r="AQ46">
        <v>0</v>
      </c>
      <c r="AR46">
        <v>2.80416</v>
      </c>
      <c r="AS46">
        <v>4.1001695999999992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20.563959996762289</v>
      </c>
      <c r="BB46">
        <f t="shared" si="0"/>
        <v>529.27454213375279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40.005199861523401</v>
      </c>
      <c r="L47">
        <v>0</v>
      </c>
      <c r="M47">
        <v>0</v>
      </c>
      <c r="N47">
        <v>30.000452001721907</v>
      </c>
      <c r="O47">
        <v>50.384375701013447</v>
      </c>
      <c r="P47">
        <v>60.591334505905337</v>
      </c>
      <c r="Q47">
        <v>0</v>
      </c>
      <c r="R47">
        <v>5.1734884411263078</v>
      </c>
      <c r="S47">
        <v>6.451277724817376</v>
      </c>
      <c r="T47">
        <v>0</v>
      </c>
      <c r="U47">
        <v>275.80511115728245</v>
      </c>
      <c r="V47">
        <v>3.8333678450561788</v>
      </c>
      <c r="W47">
        <v>11.786695568487017</v>
      </c>
      <c r="X47">
        <v>37.471431643581511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2.0462651299999997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2.9509999999999996</v>
      </c>
      <c r="AM47">
        <v>0</v>
      </c>
      <c r="AN47">
        <v>0</v>
      </c>
      <c r="AO47">
        <v>2.0909279999999995</v>
      </c>
      <c r="AP47">
        <v>1.62687</v>
      </c>
      <c r="AQ47">
        <v>0</v>
      </c>
      <c r="AR47">
        <v>7.0104000000000006</v>
      </c>
      <c r="AS47">
        <v>5.3985566399999989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20.782401012762286</v>
      </c>
      <c r="BB47">
        <f t="shared" si="0"/>
        <v>534.89677015775271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40.005199861523401</v>
      </c>
      <c r="L48">
        <v>0</v>
      </c>
      <c r="M48">
        <v>0</v>
      </c>
      <c r="N48">
        <v>30.000452001721907</v>
      </c>
      <c r="O48">
        <v>50.384375701013447</v>
      </c>
      <c r="P48">
        <v>60.591334505905337</v>
      </c>
      <c r="Q48">
        <v>0</v>
      </c>
      <c r="R48">
        <v>5.1734884411263078</v>
      </c>
      <c r="S48">
        <v>6.451277724817376</v>
      </c>
      <c r="T48">
        <v>0</v>
      </c>
      <c r="U48">
        <v>275.80511115728245</v>
      </c>
      <c r="V48">
        <v>3.8333678450561788</v>
      </c>
      <c r="W48">
        <v>11.786695568487017</v>
      </c>
      <c r="X48">
        <v>37.471431643581511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2.0462651299999997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2.9509999999999996</v>
      </c>
      <c r="AM48">
        <v>0</v>
      </c>
      <c r="AN48">
        <v>0</v>
      </c>
      <c r="AO48">
        <v>2.0909279999999995</v>
      </c>
      <c r="AP48">
        <v>1.62687</v>
      </c>
      <c r="AQ48">
        <v>0</v>
      </c>
      <c r="AR48">
        <v>7.0104000000000006</v>
      </c>
      <c r="AS48">
        <v>5.3985566399999989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20.782401012762286</v>
      </c>
      <c r="BB48">
        <f t="shared" si="0"/>
        <v>534.89677015775271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40.005199861523401</v>
      </c>
      <c r="L49">
        <v>0</v>
      </c>
      <c r="M49">
        <v>0</v>
      </c>
      <c r="N49">
        <v>30.000452001721907</v>
      </c>
      <c r="O49">
        <v>50.384375701013447</v>
      </c>
      <c r="P49">
        <v>60.591334505905337</v>
      </c>
      <c r="Q49">
        <v>0</v>
      </c>
      <c r="R49">
        <v>5.1822668480950025</v>
      </c>
      <c r="S49">
        <v>6.4489467806041327</v>
      </c>
      <c r="T49">
        <v>0</v>
      </c>
      <c r="U49">
        <v>275.80511115728245</v>
      </c>
      <c r="V49">
        <v>3.8437747120497487</v>
      </c>
      <c r="W49">
        <v>11.786695568487017</v>
      </c>
      <c r="X49">
        <v>37.471431643581511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2.0462651299999997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2.9509999999999996</v>
      </c>
      <c r="AM49">
        <v>0</v>
      </c>
      <c r="AN49">
        <v>0</v>
      </c>
      <c r="AO49">
        <v>2.0909279999999995</v>
      </c>
      <c r="AP49">
        <v>1.62687</v>
      </c>
      <c r="AQ49">
        <v>0</v>
      </c>
      <c r="AR49">
        <v>7.0104000000000006</v>
      </c>
      <c r="AS49">
        <v>5.3985566399999989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20.7830490245099</v>
      </c>
      <c r="BB49">
        <f t="shared" si="0"/>
        <v>534.91297647575414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40.005199861523401</v>
      </c>
      <c r="L50">
        <v>0</v>
      </c>
      <c r="M50">
        <v>0</v>
      </c>
      <c r="N50">
        <v>30.000452001721907</v>
      </c>
      <c r="O50">
        <v>50.384375701013447</v>
      </c>
      <c r="P50">
        <v>60.591334505905337</v>
      </c>
      <c r="Q50">
        <v>0</v>
      </c>
      <c r="R50">
        <v>5.1822668480950025</v>
      </c>
      <c r="S50">
        <v>6.4489467806041327</v>
      </c>
      <c r="T50">
        <v>0</v>
      </c>
      <c r="U50">
        <v>275.80511115728245</v>
      </c>
      <c r="V50">
        <v>3.8437747120497487</v>
      </c>
      <c r="W50">
        <v>11.786695568487017</v>
      </c>
      <c r="X50">
        <v>37.471431643581511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2.0462651299999997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2.9509999999999996</v>
      </c>
      <c r="AM50">
        <v>0</v>
      </c>
      <c r="AN50">
        <v>0</v>
      </c>
      <c r="AO50">
        <v>2.0909279999999995</v>
      </c>
      <c r="AP50">
        <v>1.62687</v>
      </c>
      <c r="AQ50">
        <v>0</v>
      </c>
      <c r="AR50">
        <v>7.0104000000000006</v>
      </c>
      <c r="AS50">
        <v>5.3985566399999989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20.7830490245099</v>
      </c>
      <c r="BB50">
        <f t="shared" si="0"/>
        <v>534.91297647575414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40.045246263096757</v>
      </c>
      <c r="L51">
        <v>0</v>
      </c>
      <c r="M51">
        <v>0</v>
      </c>
      <c r="N51">
        <v>30.000452001721907</v>
      </c>
      <c r="O51">
        <v>50.384375701013447</v>
      </c>
      <c r="P51">
        <v>60.591334505905337</v>
      </c>
      <c r="Q51">
        <v>0</v>
      </c>
      <c r="R51">
        <v>2.9395574257425747</v>
      </c>
      <c r="S51">
        <v>2.02522</v>
      </c>
      <c r="T51">
        <v>0</v>
      </c>
      <c r="U51">
        <v>275.80511115728245</v>
      </c>
      <c r="V51">
        <v>4.135064487250995</v>
      </c>
      <c r="W51">
        <v>11.786695568487017</v>
      </c>
      <c r="X51">
        <v>37.471431643581511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2.0127197999999997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2.9509999999999996</v>
      </c>
      <c r="AM51">
        <v>0</v>
      </c>
      <c r="AN51">
        <v>0</v>
      </c>
      <c r="AO51">
        <v>2.0909279999999995</v>
      </c>
      <c r="AP51">
        <v>1.62687</v>
      </c>
      <c r="AQ51">
        <v>0</v>
      </c>
      <c r="AR51">
        <v>7.0104000000000006</v>
      </c>
      <c r="AS51">
        <v>5.3985566399999989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20.54484419354737</v>
      </c>
      <c r="BB51">
        <f t="shared" si="0"/>
        <v>528.78253595053457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40.045246263096757</v>
      </c>
      <c r="L52">
        <v>0</v>
      </c>
      <c r="M52">
        <v>0</v>
      </c>
      <c r="N52">
        <v>30.000452001721907</v>
      </c>
      <c r="O52">
        <v>50.384375701013447</v>
      </c>
      <c r="P52">
        <v>60.591334505905337</v>
      </c>
      <c r="Q52">
        <v>0</v>
      </c>
      <c r="R52">
        <v>3.0114093886462889</v>
      </c>
      <c r="S52">
        <v>2.0046015416238436</v>
      </c>
      <c r="T52">
        <v>0</v>
      </c>
      <c r="U52">
        <v>275.80511115728245</v>
      </c>
      <c r="V52">
        <v>4.135064487250995</v>
      </c>
      <c r="W52">
        <v>11.786695568487017</v>
      </c>
      <c r="X52">
        <v>37.471431643581511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2.0127197999999997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2.9509999999999996</v>
      </c>
      <c r="AM52">
        <v>0</v>
      </c>
      <c r="AN52">
        <v>0</v>
      </c>
      <c r="AO52">
        <v>2.0909279999999995</v>
      </c>
      <c r="AP52">
        <v>1.62687</v>
      </c>
      <c r="AQ52">
        <v>0</v>
      </c>
      <c r="AR52">
        <v>7.0104000000000006</v>
      </c>
      <c r="AS52">
        <v>5.3985566399999989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20.546760326531157</v>
      </c>
      <c r="BB52">
        <f t="shared" si="0"/>
        <v>528.83185332207836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40.045246263096757</v>
      </c>
      <c r="L53">
        <v>0</v>
      </c>
      <c r="M53">
        <v>0</v>
      </c>
      <c r="N53">
        <v>30.000452001721907</v>
      </c>
      <c r="O53">
        <v>50.384375701013447</v>
      </c>
      <c r="P53">
        <v>60.591334505905337</v>
      </c>
      <c r="Q53">
        <v>0</v>
      </c>
      <c r="R53">
        <v>3.0167641359665751</v>
      </c>
      <c r="S53">
        <v>2.0046950670498083</v>
      </c>
      <c r="T53">
        <v>0</v>
      </c>
      <c r="U53">
        <v>275.80511115728245</v>
      </c>
      <c r="V53">
        <v>4.135064487250995</v>
      </c>
      <c r="W53">
        <v>11.786695568487017</v>
      </c>
      <c r="X53">
        <v>37.471431643581511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2.0127197999999997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2.9509999999999996</v>
      </c>
      <c r="AM53">
        <v>0</v>
      </c>
      <c r="AN53">
        <v>0</v>
      </c>
      <c r="AO53">
        <v>2.0909279999999995</v>
      </c>
      <c r="AP53">
        <v>1.62687</v>
      </c>
      <c r="AQ53">
        <v>0</v>
      </c>
      <c r="AR53">
        <v>13.459967999999996</v>
      </c>
      <c r="AS53">
        <v>5.3985566399999989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20.788177977326697</v>
      </c>
      <c r="BB53">
        <f t="shared" si="0"/>
        <v>535.0454519440292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40.045246263096757</v>
      </c>
      <c r="L54">
        <v>0</v>
      </c>
      <c r="M54">
        <v>0</v>
      </c>
      <c r="N54">
        <v>30.000452001721907</v>
      </c>
      <c r="O54">
        <v>50.384375701013447</v>
      </c>
      <c r="P54">
        <v>60.591334505905337</v>
      </c>
      <c r="Q54">
        <v>0</v>
      </c>
      <c r="R54">
        <v>3.0167641359665751</v>
      </c>
      <c r="S54">
        <v>2.0046950670498083</v>
      </c>
      <c r="T54">
        <v>0</v>
      </c>
      <c r="U54">
        <v>275.80511115728245</v>
      </c>
      <c r="V54">
        <v>4.135064487250995</v>
      </c>
      <c r="W54">
        <v>11.786695568487017</v>
      </c>
      <c r="X54">
        <v>37.471431643581511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2.0127197999999997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2.9509999999999996</v>
      </c>
      <c r="AM54">
        <v>0</v>
      </c>
      <c r="AN54">
        <v>0</v>
      </c>
      <c r="AO54">
        <v>2.0909279999999995</v>
      </c>
      <c r="AP54">
        <v>1.62687</v>
      </c>
      <c r="AQ54">
        <v>0</v>
      </c>
      <c r="AR54">
        <v>13.459967999999996</v>
      </c>
      <c r="AS54">
        <v>5.3985566399999989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20.788177977326697</v>
      </c>
      <c r="BB54">
        <f t="shared" si="0"/>
        <v>535.0454519440292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40.045246263096757</v>
      </c>
      <c r="L55">
        <v>0</v>
      </c>
      <c r="M55">
        <v>0</v>
      </c>
      <c r="N55">
        <v>30.000452001721907</v>
      </c>
      <c r="O55">
        <v>50.384375701013447</v>
      </c>
      <c r="P55">
        <v>60.591334505905337</v>
      </c>
      <c r="Q55">
        <v>0</v>
      </c>
      <c r="R55">
        <v>2.8879103333333331</v>
      </c>
      <c r="S55">
        <v>1.9313342623738585</v>
      </c>
      <c r="T55">
        <v>0</v>
      </c>
      <c r="U55">
        <v>275.80511115728245</v>
      </c>
      <c r="V55">
        <v>5.0644090141831301E-3</v>
      </c>
      <c r="W55">
        <v>11.786695568487017</v>
      </c>
      <c r="X55">
        <v>37.471431643581511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2.0127197999999997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2.9509999999999996</v>
      </c>
      <c r="AM55">
        <v>0</v>
      </c>
      <c r="AN55">
        <v>0</v>
      </c>
      <c r="AO55">
        <v>2.0909279999999995</v>
      </c>
      <c r="AP55">
        <v>1.62687</v>
      </c>
      <c r="AQ55">
        <v>0</v>
      </c>
      <c r="AR55">
        <v>7.0104000000000006</v>
      </c>
      <c r="AS55">
        <v>5.3985566399999989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20.384939180821021</v>
      </c>
      <c r="BB55">
        <f t="shared" si="0"/>
        <v>524.66690805498888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40.045246263096757</v>
      </c>
      <c r="L56">
        <v>0</v>
      </c>
      <c r="M56">
        <v>0</v>
      </c>
      <c r="N56">
        <v>30.000452001721907</v>
      </c>
      <c r="O56">
        <v>50.384375701013447</v>
      </c>
      <c r="P56">
        <v>60.591334505905337</v>
      </c>
      <c r="Q56">
        <v>0</v>
      </c>
      <c r="R56">
        <v>2.8879103333333331</v>
      </c>
      <c r="S56">
        <v>1.9313342623738585</v>
      </c>
      <c r="T56">
        <v>0</v>
      </c>
      <c r="U56">
        <v>275.80511115728245</v>
      </c>
      <c r="V56">
        <v>5.0644090141831301E-3</v>
      </c>
      <c r="W56">
        <v>11.786695568487017</v>
      </c>
      <c r="X56">
        <v>37.471431643581511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2.0127197999999997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2.9509999999999996</v>
      </c>
      <c r="AM56">
        <v>0</v>
      </c>
      <c r="AN56">
        <v>0</v>
      </c>
      <c r="AO56">
        <v>2.0909279999999995</v>
      </c>
      <c r="AP56">
        <v>1.62687</v>
      </c>
      <c r="AQ56">
        <v>0</v>
      </c>
      <c r="AR56">
        <v>7.0104000000000006</v>
      </c>
      <c r="AS56">
        <v>5.3985566399999989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20.384939180821021</v>
      </c>
      <c r="BB56">
        <f t="shared" si="0"/>
        <v>524.66690805498888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40.045246263096757</v>
      </c>
      <c r="L57">
        <v>0</v>
      </c>
      <c r="M57">
        <v>0</v>
      </c>
      <c r="N57">
        <v>30.000452001721907</v>
      </c>
      <c r="O57">
        <v>50.384375701013447</v>
      </c>
      <c r="P57">
        <v>60.591334505905337</v>
      </c>
      <c r="Q57">
        <v>0</v>
      </c>
      <c r="R57">
        <v>2.8879103333333331</v>
      </c>
      <c r="S57">
        <v>1.9313342623738585</v>
      </c>
      <c r="T57">
        <v>0</v>
      </c>
      <c r="U57">
        <v>275.80511115728245</v>
      </c>
      <c r="V57">
        <v>5.0644090141831301E-3</v>
      </c>
      <c r="W57">
        <v>11.786695568487017</v>
      </c>
      <c r="X57">
        <v>37.471431643581511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2.0127197999999997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2.9509999999999996</v>
      </c>
      <c r="AM57">
        <v>0</v>
      </c>
      <c r="AN57">
        <v>0</v>
      </c>
      <c r="AO57">
        <v>2.0909279999999995</v>
      </c>
      <c r="AP57">
        <v>3.1235903999999999</v>
      </c>
      <c r="AQ57">
        <v>0</v>
      </c>
      <c r="AR57">
        <v>6.1691520000000004</v>
      </c>
      <c r="AS57">
        <v>5.3985566399999989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20.409453736821021</v>
      </c>
      <c r="BB57">
        <f t="shared" si="0"/>
        <v>525.2978658989889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40.045246263096757</v>
      </c>
      <c r="L58">
        <v>0</v>
      </c>
      <c r="M58">
        <v>0</v>
      </c>
      <c r="N58">
        <v>30.000452001721907</v>
      </c>
      <c r="O58">
        <v>50.384375701013447</v>
      </c>
      <c r="P58">
        <v>60.591334505905337</v>
      </c>
      <c r="Q58">
        <v>0</v>
      </c>
      <c r="R58">
        <v>2.8879103333333331</v>
      </c>
      <c r="S58">
        <v>1.9313342623738585</v>
      </c>
      <c r="T58">
        <v>0</v>
      </c>
      <c r="U58">
        <v>275.80511115728245</v>
      </c>
      <c r="V58">
        <v>5.0644090141831301E-3</v>
      </c>
      <c r="W58">
        <v>11.786695568487017</v>
      </c>
      <c r="X58">
        <v>37.471431643581511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2.0127197999999997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13.05241695</v>
      </c>
      <c r="AL58">
        <v>2.9509999999999996</v>
      </c>
      <c r="AM58">
        <v>0</v>
      </c>
      <c r="AN58">
        <v>0</v>
      </c>
      <c r="AO58">
        <v>2.0909279999999995</v>
      </c>
      <c r="AP58">
        <v>3.1235903999999999</v>
      </c>
      <c r="AQ58">
        <v>0</v>
      </c>
      <c r="AR58">
        <v>6.1691520000000004</v>
      </c>
      <c r="AS58">
        <v>5.3985566399999989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20.409453736821021</v>
      </c>
      <c r="BB58">
        <f t="shared" si="0"/>
        <v>525.2978658989889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40.045246263096757</v>
      </c>
      <c r="L59">
        <v>0</v>
      </c>
      <c r="M59">
        <v>0</v>
      </c>
      <c r="N59">
        <v>30.000452001721907</v>
      </c>
      <c r="O59">
        <v>50.384375701013447</v>
      </c>
      <c r="P59">
        <v>60.591334505905337</v>
      </c>
      <c r="Q59">
        <v>0</v>
      </c>
      <c r="R59">
        <v>2.8879103333333331</v>
      </c>
      <c r="S59">
        <v>1.9313342623738585</v>
      </c>
      <c r="T59">
        <v>0</v>
      </c>
      <c r="U59">
        <v>275.80511115728245</v>
      </c>
      <c r="V59">
        <v>4.1656446791953412</v>
      </c>
      <c r="W59">
        <v>11.786695568487017</v>
      </c>
      <c r="X59">
        <v>37.471431643581511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2.0127197999999997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13.05241695</v>
      </c>
      <c r="AL59">
        <v>2.9509999999999996</v>
      </c>
      <c r="AM59">
        <v>0</v>
      </c>
      <c r="AN59">
        <v>0</v>
      </c>
      <c r="AO59">
        <v>2.0909279999999995</v>
      </c>
      <c r="AP59">
        <v>3.1235903999999999</v>
      </c>
      <c r="AQ59">
        <v>0</v>
      </c>
      <c r="AR59">
        <v>6.1691520000000004</v>
      </c>
      <c r="AS59">
        <v>5.3985566399999989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20.565059514678197</v>
      </c>
      <c r="BB59">
        <f t="shared" si="0"/>
        <v>529.30284039131288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40.045246263096757</v>
      </c>
      <c r="L60">
        <v>0</v>
      </c>
      <c r="M60">
        <v>0</v>
      </c>
      <c r="N60">
        <v>30.000452001721907</v>
      </c>
      <c r="O60">
        <v>50.384375701013447</v>
      </c>
      <c r="P60">
        <v>60.591334505905337</v>
      </c>
      <c r="Q60">
        <v>0</v>
      </c>
      <c r="R60">
        <v>2.8879103333333331</v>
      </c>
      <c r="S60">
        <v>1.9313342623738585</v>
      </c>
      <c r="T60">
        <v>0</v>
      </c>
      <c r="U60">
        <v>275.80511115728245</v>
      </c>
      <c r="V60">
        <v>4.1656446791953412</v>
      </c>
      <c r="W60">
        <v>11.786695568487017</v>
      </c>
      <c r="X60">
        <v>37.471431643581511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2.0127197999999997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13.05241695</v>
      </c>
      <c r="AL60">
        <v>2.9509999999999996</v>
      </c>
      <c r="AM60">
        <v>0</v>
      </c>
      <c r="AN60">
        <v>0</v>
      </c>
      <c r="AO60">
        <v>2.0909279999999995</v>
      </c>
      <c r="AP60">
        <v>3.1235903999999999</v>
      </c>
      <c r="AQ60">
        <v>0</v>
      </c>
      <c r="AR60">
        <v>6.1691520000000004</v>
      </c>
      <c r="AS60">
        <v>5.3985566399999989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20.565059514678197</v>
      </c>
      <c r="BB60">
        <f t="shared" si="0"/>
        <v>529.30284039131288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40.045246263096757</v>
      </c>
      <c r="L61">
        <v>0</v>
      </c>
      <c r="M61">
        <v>0</v>
      </c>
      <c r="N61">
        <v>30.000452001721907</v>
      </c>
      <c r="O61">
        <v>50.384375701013447</v>
      </c>
      <c r="P61">
        <v>60.591334505905337</v>
      </c>
      <c r="Q61">
        <v>0</v>
      </c>
      <c r="R61">
        <v>5.1950403274787975</v>
      </c>
      <c r="S61">
        <v>6.2406963541666665</v>
      </c>
      <c r="T61">
        <v>0</v>
      </c>
      <c r="U61">
        <v>275.80511115728245</v>
      </c>
      <c r="V61">
        <v>4.1656446791953412</v>
      </c>
      <c r="W61">
        <v>11.786695568487017</v>
      </c>
      <c r="X61">
        <v>37.471431643581511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2.0127197999999997</v>
      </c>
      <c r="AE61">
        <v>0</v>
      </c>
      <c r="AF61">
        <v>0</v>
      </c>
      <c r="AG61">
        <v>0</v>
      </c>
      <c r="AH61">
        <v>5.9401746300000013</v>
      </c>
      <c r="AI61">
        <v>0</v>
      </c>
      <c r="AJ61">
        <v>0</v>
      </c>
      <c r="AK61">
        <v>13.05241695</v>
      </c>
      <c r="AL61">
        <v>2.9509999999999996</v>
      </c>
      <c r="AM61">
        <v>0</v>
      </c>
      <c r="AN61">
        <v>0</v>
      </c>
      <c r="AO61">
        <v>2.0909279999999995</v>
      </c>
      <c r="AP61">
        <v>1.62687</v>
      </c>
      <c r="AQ61">
        <v>0</v>
      </c>
      <c r="AR61">
        <v>5.60832</v>
      </c>
      <c r="AS61">
        <v>5.3985566399999989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20.95772641099893</v>
      </c>
      <c r="BB61">
        <f t="shared" si="0"/>
        <v>539.40928781093044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40.045246263096757</v>
      </c>
      <c r="L62">
        <v>0</v>
      </c>
      <c r="M62">
        <v>0</v>
      </c>
      <c r="N62">
        <v>30.000452001721907</v>
      </c>
      <c r="O62">
        <v>50.384375701013447</v>
      </c>
      <c r="P62">
        <v>60.591334505905337</v>
      </c>
      <c r="Q62">
        <v>0</v>
      </c>
      <c r="R62">
        <v>5.1950403274787975</v>
      </c>
      <c r="S62">
        <v>6.2406963541666665</v>
      </c>
      <c r="T62">
        <v>0</v>
      </c>
      <c r="U62">
        <v>275.80511115728245</v>
      </c>
      <c r="V62">
        <v>4.1656446791953412</v>
      </c>
      <c r="W62">
        <v>11.786695568487017</v>
      </c>
      <c r="X62">
        <v>37.471431643581511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2.0127197999999997</v>
      </c>
      <c r="AE62">
        <v>0</v>
      </c>
      <c r="AF62">
        <v>0</v>
      </c>
      <c r="AG62">
        <v>0</v>
      </c>
      <c r="AH62">
        <v>5.9401746300000013</v>
      </c>
      <c r="AI62">
        <v>0</v>
      </c>
      <c r="AJ62">
        <v>0</v>
      </c>
      <c r="AK62">
        <v>13.05241695</v>
      </c>
      <c r="AL62">
        <v>2.9509999999999996</v>
      </c>
      <c r="AM62">
        <v>0</v>
      </c>
      <c r="AN62">
        <v>0</v>
      </c>
      <c r="AO62">
        <v>2.0909279999999995</v>
      </c>
      <c r="AP62">
        <v>1.62687</v>
      </c>
      <c r="AQ62">
        <v>0</v>
      </c>
      <c r="AR62">
        <v>5.60832</v>
      </c>
      <c r="AS62">
        <v>5.3985566399999989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20.95772641099893</v>
      </c>
      <c r="BB62">
        <f t="shared" si="0"/>
        <v>539.40928781093044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40.045246263096757</v>
      </c>
      <c r="L63">
        <v>0</v>
      </c>
      <c r="M63">
        <v>0</v>
      </c>
      <c r="N63">
        <v>30.000452001721907</v>
      </c>
      <c r="O63">
        <v>50.384375701013447</v>
      </c>
      <c r="P63">
        <v>60.591334505905337</v>
      </c>
      <c r="Q63">
        <v>0</v>
      </c>
      <c r="R63">
        <v>5.1950403274787975</v>
      </c>
      <c r="S63">
        <v>6.2406963541666665</v>
      </c>
      <c r="T63">
        <v>0</v>
      </c>
      <c r="U63">
        <v>275.80511115728245</v>
      </c>
      <c r="V63">
        <v>4.1656446791953412</v>
      </c>
      <c r="W63">
        <v>11.786695568487017</v>
      </c>
      <c r="X63">
        <v>37.471431643581511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2.0127197999999997</v>
      </c>
      <c r="AE63">
        <v>3.9106391999999994</v>
      </c>
      <c r="AF63">
        <v>0</v>
      </c>
      <c r="AG63">
        <v>0</v>
      </c>
      <c r="AH63">
        <v>5.9401746300000013</v>
      </c>
      <c r="AI63">
        <v>0</v>
      </c>
      <c r="AJ63">
        <v>0</v>
      </c>
      <c r="AK63">
        <v>13.05241695</v>
      </c>
      <c r="AL63">
        <v>2.9509999999999996</v>
      </c>
      <c r="AM63">
        <v>0</v>
      </c>
      <c r="AN63">
        <v>0</v>
      </c>
      <c r="AO63">
        <v>1.6428719999999999</v>
      </c>
      <c r="AP63">
        <v>1.62687</v>
      </c>
      <c r="AQ63">
        <v>0</v>
      </c>
      <c r="AR63">
        <v>1.40208</v>
      </c>
      <c r="AS63">
        <v>4.0318334399999989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20.878797977798929</v>
      </c>
      <c r="BB63">
        <f t="shared" si="0"/>
        <v>537.37783624413032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40.045246263096757</v>
      </c>
      <c r="L64">
        <v>0</v>
      </c>
      <c r="M64">
        <v>0</v>
      </c>
      <c r="N64">
        <v>30.000452001721907</v>
      </c>
      <c r="O64">
        <v>50.384375701013447</v>
      </c>
      <c r="P64">
        <v>60.591334505905337</v>
      </c>
      <c r="Q64">
        <v>0</v>
      </c>
      <c r="R64">
        <v>5.1950403274787975</v>
      </c>
      <c r="S64">
        <v>6.2406963541666665</v>
      </c>
      <c r="T64">
        <v>0</v>
      </c>
      <c r="U64">
        <v>275.80511115728245</v>
      </c>
      <c r="V64">
        <v>4.135064487250995</v>
      </c>
      <c r="W64">
        <v>11.786695568487017</v>
      </c>
      <c r="X64">
        <v>37.471431643581511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2.0127197999999997</v>
      </c>
      <c r="AE64">
        <v>3.9106391999999994</v>
      </c>
      <c r="AF64">
        <v>0</v>
      </c>
      <c r="AG64">
        <v>0</v>
      </c>
      <c r="AH64">
        <v>5.9401746300000013</v>
      </c>
      <c r="AI64">
        <v>0</v>
      </c>
      <c r="AJ64">
        <v>0</v>
      </c>
      <c r="AK64">
        <v>13.05241695</v>
      </c>
      <c r="AL64">
        <v>2.9509999999999996</v>
      </c>
      <c r="AM64">
        <v>0</v>
      </c>
      <c r="AN64">
        <v>0</v>
      </c>
      <c r="AO64">
        <v>1.6428719999999999</v>
      </c>
      <c r="AP64">
        <v>1.62687</v>
      </c>
      <c r="AQ64">
        <v>0</v>
      </c>
      <c r="AR64">
        <v>1.40208</v>
      </c>
      <c r="AS64">
        <v>4.0318334399999989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20.877654278178564</v>
      </c>
      <c r="BB64">
        <f t="shared" si="0"/>
        <v>537.34839975180637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40.045246263096757</v>
      </c>
      <c r="L65">
        <v>0</v>
      </c>
      <c r="M65">
        <v>0</v>
      </c>
      <c r="N65">
        <v>30.000452001721907</v>
      </c>
      <c r="O65">
        <v>50.384375701013447</v>
      </c>
      <c r="P65">
        <v>60.591334505905337</v>
      </c>
      <c r="Q65">
        <v>0</v>
      </c>
      <c r="R65">
        <v>5.1950403274787975</v>
      </c>
      <c r="S65">
        <v>6.2406963541666665</v>
      </c>
      <c r="T65">
        <v>0</v>
      </c>
      <c r="U65">
        <v>275.80511115728245</v>
      </c>
      <c r="V65">
        <v>4.135064487250995</v>
      </c>
      <c r="W65">
        <v>11.786695568487017</v>
      </c>
      <c r="X65">
        <v>37.471431643581511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2.0127197999999997</v>
      </c>
      <c r="AE65">
        <v>3.9106391999999994</v>
      </c>
      <c r="AF65">
        <v>0</v>
      </c>
      <c r="AG65">
        <v>0</v>
      </c>
      <c r="AH65">
        <v>5.9401746300000013</v>
      </c>
      <c r="AI65">
        <v>0</v>
      </c>
      <c r="AJ65">
        <v>0</v>
      </c>
      <c r="AK65">
        <v>13.05241695</v>
      </c>
      <c r="AL65">
        <v>2.9509999999999996</v>
      </c>
      <c r="AM65">
        <v>0</v>
      </c>
      <c r="AN65">
        <v>0</v>
      </c>
      <c r="AO65">
        <v>1.6428719999999999</v>
      </c>
      <c r="AP65">
        <v>1.62687</v>
      </c>
      <c r="AQ65">
        <v>0</v>
      </c>
      <c r="AR65">
        <v>1.40208</v>
      </c>
      <c r="AS65">
        <v>4.0318334399999989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20.877654278178564</v>
      </c>
      <c r="BB65">
        <f t="shared" si="0"/>
        <v>537.34839975180637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40.045246263096757</v>
      </c>
      <c r="L66">
        <v>0</v>
      </c>
      <c r="M66">
        <v>0</v>
      </c>
      <c r="N66">
        <v>30.000452001721907</v>
      </c>
      <c r="O66">
        <v>50.384375701013447</v>
      </c>
      <c r="P66">
        <v>60.591334505905337</v>
      </c>
      <c r="Q66">
        <v>0</v>
      </c>
      <c r="R66">
        <v>5.1950403274787975</v>
      </c>
      <c r="S66">
        <v>6.2406963541666665</v>
      </c>
      <c r="T66">
        <v>0</v>
      </c>
      <c r="U66">
        <v>275.80511115728245</v>
      </c>
      <c r="V66">
        <v>4.135064487250995</v>
      </c>
      <c r="W66">
        <v>11.786695568487017</v>
      </c>
      <c r="X66">
        <v>37.471431643581511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2.0127197999999997</v>
      </c>
      <c r="AE66">
        <v>3.9106391999999994</v>
      </c>
      <c r="AF66">
        <v>0</v>
      </c>
      <c r="AG66">
        <v>0</v>
      </c>
      <c r="AH66">
        <v>5.9401746300000013</v>
      </c>
      <c r="AI66">
        <v>0</v>
      </c>
      <c r="AJ66">
        <v>0</v>
      </c>
      <c r="AK66">
        <v>13.05241695</v>
      </c>
      <c r="AL66">
        <v>2.9509999999999996</v>
      </c>
      <c r="AM66">
        <v>0</v>
      </c>
      <c r="AN66">
        <v>0</v>
      </c>
      <c r="AO66">
        <v>1.6428719999999999</v>
      </c>
      <c r="AP66">
        <v>1.62687</v>
      </c>
      <c r="AQ66">
        <v>0</v>
      </c>
      <c r="AR66">
        <v>1.40208</v>
      </c>
      <c r="AS66">
        <v>4.0318334399999989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20.877654278178564</v>
      </c>
      <c r="BB66">
        <f t="shared" si="0"/>
        <v>537.34839975180637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80.081358341869162</v>
      </c>
      <c r="L67">
        <v>0</v>
      </c>
      <c r="M67">
        <v>0</v>
      </c>
      <c r="N67">
        <v>30.000452001721907</v>
      </c>
      <c r="O67">
        <v>50.384375701013447</v>
      </c>
      <c r="P67">
        <v>60.591334505905337</v>
      </c>
      <c r="Q67">
        <v>0</v>
      </c>
      <c r="R67">
        <v>5.1950403274787975</v>
      </c>
      <c r="S67">
        <v>6.2406963541666665</v>
      </c>
      <c r="T67">
        <v>0</v>
      </c>
      <c r="U67">
        <v>275.80511115728245</v>
      </c>
      <c r="V67">
        <v>2.9115687268757915</v>
      </c>
      <c r="W67">
        <v>11.786695568487017</v>
      </c>
      <c r="X67">
        <v>37.471431643581511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2.0127197999999997</v>
      </c>
      <c r="AE67">
        <v>3.5847525999999994</v>
      </c>
      <c r="AF67">
        <v>0</v>
      </c>
      <c r="AG67">
        <v>0</v>
      </c>
      <c r="AH67">
        <v>5.9401746300000013</v>
      </c>
      <c r="AI67">
        <v>0</v>
      </c>
      <c r="AJ67">
        <v>0</v>
      </c>
      <c r="AK67">
        <v>13.05241695</v>
      </c>
      <c r="AL67">
        <v>2.9509999999999996</v>
      </c>
      <c r="AM67">
        <v>0</v>
      </c>
      <c r="AN67">
        <v>0</v>
      </c>
      <c r="AO67">
        <v>1.6428719999999999</v>
      </c>
      <c r="AP67">
        <v>1.62687</v>
      </c>
      <c r="AQ67">
        <v>0</v>
      </c>
      <c r="AR67">
        <v>1.40208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22.265942507848077</v>
      </c>
      <c r="BB67">
        <f t="shared" si="0"/>
        <v>573.08011804053399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80.081358341869162</v>
      </c>
      <c r="L68">
        <v>0</v>
      </c>
      <c r="M68">
        <v>0</v>
      </c>
      <c r="N68">
        <v>30.000452001721907</v>
      </c>
      <c r="O68">
        <v>50.384375701013447</v>
      </c>
      <c r="P68">
        <v>60.591334505905337</v>
      </c>
      <c r="Q68">
        <v>0</v>
      </c>
      <c r="R68">
        <v>5.1950403274787975</v>
      </c>
      <c r="S68">
        <v>6.2406963541666665</v>
      </c>
      <c r="T68">
        <v>0</v>
      </c>
      <c r="U68">
        <v>275.80511115728245</v>
      </c>
      <c r="V68">
        <v>2.9115687268757915</v>
      </c>
      <c r="W68">
        <v>11.786695568487017</v>
      </c>
      <c r="X68">
        <v>37.471431643581511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2.0127197999999997</v>
      </c>
      <c r="AE68">
        <v>3.5847525999999994</v>
      </c>
      <c r="AF68">
        <v>0</v>
      </c>
      <c r="AG68">
        <v>0</v>
      </c>
      <c r="AH68">
        <v>5.9401746300000013</v>
      </c>
      <c r="AI68">
        <v>0</v>
      </c>
      <c r="AJ68">
        <v>0</v>
      </c>
      <c r="AK68">
        <v>13.05241695</v>
      </c>
      <c r="AL68">
        <v>2.9509999999999996</v>
      </c>
      <c r="AM68">
        <v>0</v>
      </c>
      <c r="AN68">
        <v>0</v>
      </c>
      <c r="AO68">
        <v>1.6428719999999999</v>
      </c>
      <c r="AP68">
        <v>1.62687</v>
      </c>
      <c r="AQ68">
        <v>0</v>
      </c>
      <c r="AR68">
        <v>1.40208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22.265942507848077</v>
      </c>
      <c r="BB68">
        <f t="shared" ref="BB68:BB99" si="1">SUM(B68:AZ68)-BA68</f>
        <v>573.08011804053399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80.081358341869162</v>
      </c>
      <c r="L69">
        <v>0</v>
      </c>
      <c r="M69">
        <v>0</v>
      </c>
      <c r="N69">
        <v>30.000452001721907</v>
      </c>
      <c r="O69">
        <v>50.384375701013447</v>
      </c>
      <c r="P69">
        <v>60.591334505905337</v>
      </c>
      <c r="Q69">
        <v>0</v>
      </c>
      <c r="R69">
        <v>5.1950403274787975</v>
      </c>
      <c r="S69">
        <v>6.2406963541666665</v>
      </c>
      <c r="T69">
        <v>0</v>
      </c>
      <c r="U69">
        <v>275.80511115728245</v>
      </c>
      <c r="V69">
        <v>2.9115687268757915</v>
      </c>
      <c r="W69">
        <v>11.786695568487017</v>
      </c>
      <c r="X69">
        <v>37.471431643581511</v>
      </c>
      <c r="Y69">
        <v>0</v>
      </c>
      <c r="Z69">
        <v>0</v>
      </c>
      <c r="AA69">
        <v>0</v>
      </c>
      <c r="AB69">
        <v>0</v>
      </c>
      <c r="AC69">
        <v>2.4576389040000004</v>
      </c>
      <c r="AD69">
        <v>2.0127197999999997</v>
      </c>
      <c r="AE69">
        <v>3.5847525999999994</v>
      </c>
      <c r="AF69">
        <v>0</v>
      </c>
      <c r="AG69">
        <v>0</v>
      </c>
      <c r="AH69">
        <v>5.9401746300000013</v>
      </c>
      <c r="AI69">
        <v>0</v>
      </c>
      <c r="AJ69">
        <v>0</v>
      </c>
      <c r="AK69">
        <v>13.05241695</v>
      </c>
      <c r="AL69">
        <v>2.9509999999999996</v>
      </c>
      <c r="AM69">
        <v>0</v>
      </c>
      <c r="AN69">
        <v>0</v>
      </c>
      <c r="AO69">
        <v>1.6428719999999999</v>
      </c>
      <c r="AP69">
        <v>1.62687</v>
      </c>
      <c r="AQ69">
        <v>0</v>
      </c>
      <c r="AR69">
        <v>1.40208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22.35785809964808</v>
      </c>
      <c r="BB69">
        <f t="shared" si="1"/>
        <v>575.44584135273396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80.081358341869162</v>
      </c>
      <c r="L70">
        <v>0</v>
      </c>
      <c r="M70">
        <v>0</v>
      </c>
      <c r="N70">
        <v>30.000452001721907</v>
      </c>
      <c r="O70">
        <v>50.384375701013447</v>
      </c>
      <c r="P70">
        <v>60.591334505905337</v>
      </c>
      <c r="Q70">
        <v>0</v>
      </c>
      <c r="R70">
        <v>5.1950403274787975</v>
      </c>
      <c r="S70">
        <v>6.2406963541666665</v>
      </c>
      <c r="T70">
        <v>0</v>
      </c>
      <c r="U70">
        <v>275.80511115728245</v>
      </c>
      <c r="V70">
        <v>2.9115687268757915</v>
      </c>
      <c r="W70">
        <v>11.786695568487017</v>
      </c>
      <c r="X70">
        <v>37.471431643581511</v>
      </c>
      <c r="Y70">
        <v>0</v>
      </c>
      <c r="Z70">
        <v>0</v>
      </c>
      <c r="AA70">
        <v>0</v>
      </c>
      <c r="AB70">
        <v>0</v>
      </c>
      <c r="AC70">
        <v>2.4576389040000004</v>
      </c>
      <c r="AD70">
        <v>2.0127197999999997</v>
      </c>
      <c r="AE70">
        <v>3.5847525999999994</v>
      </c>
      <c r="AF70">
        <v>0</v>
      </c>
      <c r="AG70">
        <v>0</v>
      </c>
      <c r="AH70">
        <v>11.880349260000001</v>
      </c>
      <c r="AI70">
        <v>0</v>
      </c>
      <c r="AJ70">
        <v>0</v>
      </c>
      <c r="AK70">
        <v>13.05241695</v>
      </c>
      <c r="AL70">
        <v>2.9509999999999996</v>
      </c>
      <c r="AM70">
        <v>0</v>
      </c>
      <c r="AN70">
        <v>0</v>
      </c>
      <c r="AO70">
        <v>1.6428719999999999</v>
      </c>
      <c r="AP70">
        <v>1.62687</v>
      </c>
      <c r="AQ70">
        <v>0</v>
      </c>
      <c r="AR70">
        <v>1.40208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22.58002081484808</v>
      </c>
      <c r="BB70">
        <f t="shared" si="1"/>
        <v>581.16385326753391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80.081358341869162</v>
      </c>
      <c r="L71">
        <v>0</v>
      </c>
      <c r="M71">
        <v>0</v>
      </c>
      <c r="N71">
        <v>30.000452001721907</v>
      </c>
      <c r="O71">
        <v>50.384375701013447</v>
      </c>
      <c r="P71">
        <v>60.591334505905337</v>
      </c>
      <c r="Q71">
        <v>0</v>
      </c>
      <c r="R71">
        <v>5.3811312745098041</v>
      </c>
      <c r="S71">
        <v>6.6975885826771648</v>
      </c>
      <c r="T71">
        <v>0</v>
      </c>
      <c r="U71">
        <v>275.80511115728245</v>
      </c>
      <c r="V71">
        <v>2.9115687268757915</v>
      </c>
      <c r="W71">
        <v>11.786695568487017</v>
      </c>
      <c r="X71">
        <v>37.471431643581511</v>
      </c>
      <c r="Y71">
        <v>0</v>
      </c>
      <c r="Z71">
        <v>0</v>
      </c>
      <c r="AA71">
        <v>0</v>
      </c>
      <c r="AB71">
        <v>0</v>
      </c>
      <c r="AC71">
        <v>2.4576389040000004</v>
      </c>
      <c r="AD71">
        <v>2.0127197999999997</v>
      </c>
      <c r="AE71">
        <v>3.5847525999999994</v>
      </c>
      <c r="AF71">
        <v>0</v>
      </c>
      <c r="AG71">
        <v>0</v>
      </c>
      <c r="AH71">
        <v>17.820523890000004</v>
      </c>
      <c r="AI71">
        <v>0.80818574999999993</v>
      </c>
      <c r="AJ71">
        <v>0</v>
      </c>
      <c r="AK71">
        <v>13.05241695</v>
      </c>
      <c r="AL71">
        <v>2.9509999999999996</v>
      </c>
      <c r="AM71">
        <v>1.3406374080000003</v>
      </c>
      <c r="AN71">
        <v>0</v>
      </c>
      <c r="AO71">
        <v>1.6428719999999999</v>
      </c>
      <c r="AP71">
        <v>1.62687</v>
      </c>
      <c r="AQ71">
        <v>0</v>
      </c>
      <c r="AR71">
        <v>5.60832</v>
      </c>
      <c r="AS71">
        <v>3.4168079999999992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23.092023804236703</v>
      </c>
      <c r="BB71">
        <f t="shared" si="1"/>
        <v>594.341769001687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80.081358341869162</v>
      </c>
      <c r="L72">
        <v>0</v>
      </c>
      <c r="M72">
        <v>0</v>
      </c>
      <c r="N72">
        <v>30.000452001721907</v>
      </c>
      <c r="O72">
        <v>50.384375701013447</v>
      </c>
      <c r="P72">
        <v>60.591334505905337</v>
      </c>
      <c r="Q72">
        <v>0</v>
      </c>
      <c r="R72">
        <v>5.3811312745098041</v>
      </c>
      <c r="S72">
        <v>6.6975885826771648</v>
      </c>
      <c r="T72">
        <v>0</v>
      </c>
      <c r="U72">
        <v>275.80511115728245</v>
      </c>
      <c r="V72">
        <v>2.9115687268757915</v>
      </c>
      <c r="W72">
        <v>11.786695568487017</v>
      </c>
      <c r="X72">
        <v>37.471431643581511</v>
      </c>
      <c r="Y72">
        <v>0</v>
      </c>
      <c r="Z72">
        <v>0</v>
      </c>
      <c r="AA72">
        <v>3.551682</v>
      </c>
      <c r="AB72">
        <v>0</v>
      </c>
      <c r="AC72">
        <v>2.4576389040000004</v>
      </c>
      <c r="AD72">
        <v>2.0127197999999997</v>
      </c>
      <c r="AE72">
        <v>7.8212783999999997</v>
      </c>
      <c r="AF72">
        <v>0</v>
      </c>
      <c r="AG72">
        <v>0</v>
      </c>
      <c r="AH72">
        <v>23.760698520000002</v>
      </c>
      <c r="AI72">
        <v>1.9396457999999999</v>
      </c>
      <c r="AJ72">
        <v>0</v>
      </c>
      <c r="AK72">
        <v>13.05241695</v>
      </c>
      <c r="AL72">
        <v>2.9509999999999996</v>
      </c>
      <c r="AM72">
        <v>1.3406374080000003</v>
      </c>
      <c r="AN72">
        <v>0</v>
      </c>
      <c r="AO72">
        <v>1.49352</v>
      </c>
      <c r="AP72">
        <v>1.62687</v>
      </c>
      <c r="AQ72">
        <v>0</v>
      </c>
      <c r="AR72">
        <v>5.60832</v>
      </c>
      <c r="AS72">
        <v>3.4168079999999992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23.642196257236698</v>
      </c>
      <c r="BB72">
        <f t="shared" si="1"/>
        <v>608.5020870286869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80.091496162619734</v>
      </c>
      <c r="L73">
        <v>0</v>
      </c>
      <c r="M73">
        <v>0</v>
      </c>
      <c r="N73">
        <v>30.000452001721907</v>
      </c>
      <c r="O73">
        <v>50.384375701013447</v>
      </c>
      <c r="P73">
        <v>60.591334505905337</v>
      </c>
      <c r="Q73">
        <v>0</v>
      </c>
      <c r="R73">
        <v>5.3811312745098041</v>
      </c>
      <c r="S73">
        <v>6.6975885826771648</v>
      </c>
      <c r="T73">
        <v>0</v>
      </c>
      <c r="U73">
        <v>275.80511115728245</v>
      </c>
      <c r="V73">
        <v>2.8976757381818179</v>
      </c>
      <c r="W73">
        <v>11.786695568487017</v>
      </c>
      <c r="X73">
        <v>37.471431643581511</v>
      </c>
      <c r="Y73">
        <v>0</v>
      </c>
      <c r="Z73">
        <v>0</v>
      </c>
      <c r="AA73">
        <v>3.551682</v>
      </c>
      <c r="AB73">
        <v>0</v>
      </c>
      <c r="AC73">
        <v>4.915277807999999</v>
      </c>
      <c r="AD73">
        <v>2.0127197999999997</v>
      </c>
      <c r="AE73">
        <v>12.557062471200004</v>
      </c>
      <c r="AF73">
        <v>0</v>
      </c>
      <c r="AG73">
        <v>0</v>
      </c>
      <c r="AH73">
        <v>23.760698520000002</v>
      </c>
      <c r="AI73">
        <v>8.4051317999999995</v>
      </c>
      <c r="AJ73">
        <v>0</v>
      </c>
      <c r="AK73">
        <v>13.05241695</v>
      </c>
      <c r="AL73">
        <v>0.59020000000000006</v>
      </c>
      <c r="AM73">
        <v>2.6745039200000003</v>
      </c>
      <c r="AN73">
        <v>0</v>
      </c>
      <c r="AO73">
        <v>1.49352</v>
      </c>
      <c r="AP73">
        <v>1.62687</v>
      </c>
      <c r="AQ73">
        <v>0</v>
      </c>
      <c r="AR73">
        <v>13.459967999999996</v>
      </c>
      <c r="AS73">
        <v>3.4168079999999992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24.408143418262235</v>
      </c>
      <c r="BB73">
        <f t="shared" si="1"/>
        <v>628.21600818691786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80.091496162619734</v>
      </c>
      <c r="L74">
        <v>0</v>
      </c>
      <c r="M74">
        <v>0</v>
      </c>
      <c r="N74">
        <v>30.000452001721907</v>
      </c>
      <c r="O74">
        <v>50.384375701013447</v>
      </c>
      <c r="P74">
        <v>60.591334505905337</v>
      </c>
      <c r="Q74">
        <v>0</v>
      </c>
      <c r="R74">
        <v>5.3811312745098041</v>
      </c>
      <c r="S74">
        <v>6.6975885826771648</v>
      </c>
      <c r="T74">
        <v>0</v>
      </c>
      <c r="U74">
        <v>275.80511115728245</v>
      </c>
      <c r="V74">
        <v>2.8976757381818179</v>
      </c>
      <c r="W74">
        <v>11.786695568487017</v>
      </c>
      <c r="X74">
        <v>37.471431643581511</v>
      </c>
      <c r="Y74">
        <v>0</v>
      </c>
      <c r="Z74">
        <v>0</v>
      </c>
      <c r="AA74">
        <v>7.1234300000000008</v>
      </c>
      <c r="AB74">
        <v>3.3189071999999995</v>
      </c>
      <c r="AC74">
        <v>4.915277807999999</v>
      </c>
      <c r="AD74">
        <v>4.6292555399999991</v>
      </c>
      <c r="AE74">
        <v>12.557062471200004</v>
      </c>
      <c r="AF74">
        <v>0</v>
      </c>
      <c r="AG74">
        <v>0</v>
      </c>
      <c r="AH74">
        <v>29.700873150000003</v>
      </c>
      <c r="AI74">
        <v>8.4051317999999995</v>
      </c>
      <c r="AJ74">
        <v>0</v>
      </c>
      <c r="AK74">
        <v>13.05241695</v>
      </c>
      <c r="AL74">
        <v>0.59020000000000006</v>
      </c>
      <c r="AM74">
        <v>2.8437763199999995</v>
      </c>
      <c r="AN74">
        <v>0</v>
      </c>
      <c r="AO74">
        <v>1.49352</v>
      </c>
      <c r="AP74">
        <v>1.62687</v>
      </c>
      <c r="AQ74">
        <v>0</v>
      </c>
      <c r="AR74">
        <v>13.459967999999996</v>
      </c>
      <c r="AS74">
        <v>3.4168079999999992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24.992205684762247</v>
      </c>
      <c r="BB74">
        <f t="shared" si="1"/>
        <v>643.24858389041788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80.091496162619734</v>
      </c>
      <c r="L75">
        <v>0</v>
      </c>
      <c r="M75">
        <v>0</v>
      </c>
      <c r="N75">
        <v>30.000452001721907</v>
      </c>
      <c r="O75">
        <v>50.384375701013447</v>
      </c>
      <c r="P75">
        <v>60.591334505905337</v>
      </c>
      <c r="Q75">
        <v>0</v>
      </c>
      <c r="R75">
        <v>5.3811312745098041</v>
      </c>
      <c r="S75">
        <v>6.6975885826771648</v>
      </c>
      <c r="T75">
        <v>0</v>
      </c>
      <c r="U75">
        <v>275.80511115728245</v>
      </c>
      <c r="V75">
        <v>2.8976757381818179</v>
      </c>
      <c r="W75">
        <v>11.786695568487017</v>
      </c>
      <c r="X75">
        <v>37.471431643581511</v>
      </c>
      <c r="Y75">
        <v>0</v>
      </c>
      <c r="Z75">
        <v>1.6646652</v>
      </c>
      <c r="AA75">
        <v>7.1234300000000008</v>
      </c>
      <c r="AB75">
        <v>6.6716808000000016</v>
      </c>
      <c r="AC75">
        <v>4.915277807999999</v>
      </c>
      <c r="AD75">
        <v>6.9438833100000004</v>
      </c>
      <c r="AE75">
        <v>12.557062471200004</v>
      </c>
      <c r="AF75">
        <v>0</v>
      </c>
      <c r="AG75">
        <v>0</v>
      </c>
      <c r="AH75">
        <v>29.700873150000003</v>
      </c>
      <c r="AI75">
        <v>8.4051317999999995</v>
      </c>
      <c r="AJ75">
        <v>0</v>
      </c>
      <c r="AK75">
        <v>13.05241695</v>
      </c>
      <c r="AL75">
        <v>0.59020000000000006</v>
      </c>
      <c r="AM75">
        <v>3.9975369983999998</v>
      </c>
      <c r="AN75">
        <v>0</v>
      </c>
      <c r="AO75">
        <v>1.1948160000000001</v>
      </c>
      <c r="AP75">
        <v>3.1235903999999999</v>
      </c>
      <c r="AQ75">
        <v>0</v>
      </c>
      <c r="AR75">
        <v>1.40208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24.875303247862252</v>
      </c>
      <c r="BB75">
        <f t="shared" si="1"/>
        <v>640.23974421571779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80.091496162619734</v>
      </c>
      <c r="L76">
        <v>0</v>
      </c>
      <c r="M76">
        <v>0</v>
      </c>
      <c r="N76">
        <v>30.000452001721907</v>
      </c>
      <c r="O76">
        <v>50.384375701013447</v>
      </c>
      <c r="P76">
        <v>60.591334505905337</v>
      </c>
      <c r="Q76">
        <v>0</v>
      </c>
      <c r="R76">
        <v>5.3811312745098041</v>
      </c>
      <c r="S76">
        <v>6.6975885826771648</v>
      </c>
      <c r="T76">
        <v>0</v>
      </c>
      <c r="U76">
        <v>275.80511115728245</v>
      </c>
      <c r="V76">
        <v>2.8976757381818179</v>
      </c>
      <c r="W76">
        <v>11.786695568487017</v>
      </c>
      <c r="X76">
        <v>37.471431643581511</v>
      </c>
      <c r="Y76">
        <v>0</v>
      </c>
      <c r="Z76">
        <v>4.9939955999999999</v>
      </c>
      <c r="AA76">
        <v>10.70561232</v>
      </c>
      <c r="AB76">
        <v>10.038000960000002</v>
      </c>
      <c r="AC76">
        <v>7.3729167120000003</v>
      </c>
      <c r="AD76">
        <v>9.279980091199997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13.05241695</v>
      </c>
      <c r="AL76">
        <v>2.9509999999999996</v>
      </c>
      <c r="AM76">
        <v>3.9975369983999998</v>
      </c>
      <c r="AN76">
        <v>0</v>
      </c>
      <c r="AO76">
        <v>1.1948160000000001</v>
      </c>
      <c r="AP76">
        <v>3.1235903999999999</v>
      </c>
      <c r="AQ76">
        <v>0</v>
      </c>
      <c r="AR76">
        <v>1.40208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25.749436101178766</v>
      </c>
      <c r="BB76">
        <f t="shared" si="1"/>
        <v>662.73815455760121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80.091496162619734</v>
      </c>
      <c r="L77">
        <v>0</v>
      </c>
      <c r="M77">
        <v>0</v>
      </c>
      <c r="N77">
        <v>30.000452001721907</v>
      </c>
      <c r="O77">
        <v>50.384375701013447</v>
      </c>
      <c r="P77">
        <v>60.591334505905337</v>
      </c>
      <c r="Q77">
        <v>0</v>
      </c>
      <c r="R77">
        <v>5.3811312745098041</v>
      </c>
      <c r="S77">
        <v>6.6975885826771648</v>
      </c>
      <c r="T77">
        <v>0</v>
      </c>
      <c r="U77">
        <v>275.80511115728245</v>
      </c>
      <c r="V77">
        <v>2.8976757381818179</v>
      </c>
      <c r="W77">
        <v>11.786695568487017</v>
      </c>
      <c r="X77">
        <v>37.471431643581511</v>
      </c>
      <c r="Y77">
        <v>0</v>
      </c>
      <c r="Z77">
        <v>4.9939955999999999</v>
      </c>
      <c r="AA77">
        <v>10.70561232</v>
      </c>
      <c r="AB77">
        <v>10.038000960000002</v>
      </c>
      <c r="AC77">
        <v>7.3729167120000003</v>
      </c>
      <c r="AD77">
        <v>9.279980091199997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13.05241695</v>
      </c>
      <c r="AL77">
        <v>5.9019999999999992</v>
      </c>
      <c r="AM77">
        <v>3.9975369983999998</v>
      </c>
      <c r="AN77">
        <v>0</v>
      </c>
      <c r="AO77">
        <v>1.1948160000000001</v>
      </c>
      <c r="AP77">
        <v>1.62687</v>
      </c>
      <c r="AQ77">
        <v>0</v>
      </c>
      <c r="AR77">
        <v>1.40208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25.803826219178767</v>
      </c>
      <c r="BB77">
        <f t="shared" si="1"/>
        <v>664.13804403960125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80.091496162619734</v>
      </c>
      <c r="L78">
        <v>0</v>
      </c>
      <c r="M78">
        <v>0</v>
      </c>
      <c r="N78">
        <v>30.000452001721907</v>
      </c>
      <c r="O78">
        <v>50.384375701013447</v>
      </c>
      <c r="P78">
        <v>60.591334505905337</v>
      </c>
      <c r="Q78">
        <v>0</v>
      </c>
      <c r="R78">
        <v>5.3811312745098041</v>
      </c>
      <c r="S78">
        <v>6.6975885826771648</v>
      </c>
      <c r="T78">
        <v>0</v>
      </c>
      <c r="U78">
        <v>275.80511115728245</v>
      </c>
      <c r="V78">
        <v>2.8976757381818179</v>
      </c>
      <c r="W78">
        <v>11.786695568487017</v>
      </c>
      <c r="X78">
        <v>37.471431643581511</v>
      </c>
      <c r="Y78">
        <v>0</v>
      </c>
      <c r="Z78">
        <v>4.9939955999999999</v>
      </c>
      <c r="AA78">
        <v>10.70561232</v>
      </c>
      <c r="AB78">
        <v>10.038000960000002</v>
      </c>
      <c r="AC78">
        <v>7.3729167120000003</v>
      </c>
      <c r="AD78">
        <v>9.279980091199997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13.05241695</v>
      </c>
      <c r="AL78">
        <v>17.706000000000003</v>
      </c>
      <c r="AM78">
        <v>3.9975369983999998</v>
      </c>
      <c r="AN78">
        <v>0</v>
      </c>
      <c r="AO78">
        <v>1.1948160000000001</v>
      </c>
      <c r="AP78">
        <v>1.62687</v>
      </c>
      <c r="AQ78">
        <v>0</v>
      </c>
      <c r="AR78">
        <v>1.40208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26.245295819178768</v>
      </c>
      <c r="BB78">
        <f t="shared" si="1"/>
        <v>675.50057443960122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80.091496162619734</v>
      </c>
      <c r="L79">
        <v>0</v>
      </c>
      <c r="M79">
        <v>0</v>
      </c>
      <c r="N79">
        <v>30.000452001721907</v>
      </c>
      <c r="O79">
        <v>50.384375701013447</v>
      </c>
      <c r="P79">
        <v>60.591334505905337</v>
      </c>
      <c r="Q79">
        <v>0</v>
      </c>
      <c r="R79">
        <v>5.3811312745098041</v>
      </c>
      <c r="S79">
        <v>6.6975885826771648</v>
      </c>
      <c r="T79">
        <v>0</v>
      </c>
      <c r="U79">
        <v>275.80511115728245</v>
      </c>
      <c r="V79">
        <v>2.8976757381818179</v>
      </c>
      <c r="W79">
        <v>11.786695568487017</v>
      </c>
      <c r="X79">
        <v>37.471431643581511</v>
      </c>
      <c r="Y79">
        <v>0</v>
      </c>
      <c r="Z79">
        <v>4.9939955999999999</v>
      </c>
      <c r="AA79">
        <v>10.70561232</v>
      </c>
      <c r="AB79">
        <v>10.038000960000002</v>
      </c>
      <c r="AC79">
        <v>7.3729167120000003</v>
      </c>
      <c r="AD79">
        <v>9.279980091199997</v>
      </c>
      <c r="AE79">
        <v>12.557062471200004</v>
      </c>
      <c r="AF79">
        <v>0</v>
      </c>
      <c r="AG79">
        <v>0</v>
      </c>
      <c r="AH79">
        <v>35.641047780000008</v>
      </c>
      <c r="AI79">
        <v>0.96982289999999982</v>
      </c>
      <c r="AJ79">
        <v>0</v>
      </c>
      <c r="AK79">
        <v>13.05241695</v>
      </c>
      <c r="AL79">
        <v>17.706000000000003</v>
      </c>
      <c r="AM79">
        <v>3.9975369983999998</v>
      </c>
      <c r="AN79">
        <v>0</v>
      </c>
      <c r="AO79">
        <v>1.1948160000000001</v>
      </c>
      <c r="AP79">
        <v>1.62687</v>
      </c>
      <c r="AQ79">
        <v>0</v>
      </c>
      <c r="AR79">
        <v>4.486656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26.082578659178772</v>
      </c>
      <c r="BB79">
        <f t="shared" si="1"/>
        <v>671.31255869960125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80.091496162619734</v>
      </c>
      <c r="L80">
        <v>0</v>
      </c>
      <c r="M80">
        <v>0</v>
      </c>
      <c r="N80">
        <v>30.000452001721907</v>
      </c>
      <c r="O80">
        <v>50.384375701013447</v>
      </c>
      <c r="P80">
        <v>60.591334505905337</v>
      </c>
      <c r="Q80">
        <v>0</v>
      </c>
      <c r="R80">
        <v>5.3811312745098041</v>
      </c>
      <c r="S80">
        <v>6.6975885826771648</v>
      </c>
      <c r="T80">
        <v>0</v>
      </c>
      <c r="U80">
        <v>275.80511115728245</v>
      </c>
      <c r="V80">
        <v>2.8976757381818179</v>
      </c>
      <c r="W80">
        <v>11.786695568487017</v>
      </c>
      <c r="X80">
        <v>37.471431643581511</v>
      </c>
      <c r="Y80">
        <v>0</v>
      </c>
      <c r="Z80">
        <v>4.9939955999999999</v>
      </c>
      <c r="AA80">
        <v>10.70561232</v>
      </c>
      <c r="AB80">
        <v>10.038000960000002</v>
      </c>
      <c r="AC80">
        <v>7.3729167120000003</v>
      </c>
      <c r="AD80">
        <v>9.279980091199997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13.05241695</v>
      </c>
      <c r="AL80">
        <v>17.706000000000003</v>
      </c>
      <c r="AM80">
        <v>3.9975369983999998</v>
      </c>
      <c r="AN80">
        <v>0</v>
      </c>
      <c r="AO80">
        <v>1.1948160000000001</v>
      </c>
      <c r="AP80">
        <v>1.62687</v>
      </c>
      <c r="AQ80">
        <v>0</v>
      </c>
      <c r="AR80">
        <v>4.486656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26.04630718347877</v>
      </c>
      <c r="BB80">
        <f t="shared" si="1"/>
        <v>670.37900727530121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80.081358341869162</v>
      </c>
      <c r="L81">
        <v>0</v>
      </c>
      <c r="M81">
        <v>0</v>
      </c>
      <c r="N81">
        <v>30.000452001721907</v>
      </c>
      <c r="O81">
        <v>50.384375701013447</v>
      </c>
      <c r="P81">
        <v>60.591334505905337</v>
      </c>
      <c r="Q81">
        <v>0</v>
      </c>
      <c r="R81">
        <v>5.3811312745098041</v>
      </c>
      <c r="S81">
        <v>6.6975885826771648</v>
      </c>
      <c r="T81">
        <v>0</v>
      </c>
      <c r="U81">
        <v>275.80511115728245</v>
      </c>
      <c r="V81">
        <v>2.9115687268757915</v>
      </c>
      <c r="W81">
        <v>11.786695568487017</v>
      </c>
      <c r="X81">
        <v>37.471431643581511</v>
      </c>
      <c r="Y81">
        <v>0</v>
      </c>
      <c r="Z81">
        <v>4.9939955999999999</v>
      </c>
      <c r="AA81">
        <v>10.70561232</v>
      </c>
      <c r="AB81">
        <v>10.038000960000002</v>
      </c>
      <c r="AC81">
        <v>7.3729167120000003</v>
      </c>
      <c r="AD81">
        <v>9.279980091199997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13.05241695</v>
      </c>
      <c r="AL81">
        <v>2.9509999999999996</v>
      </c>
      <c r="AM81">
        <v>3.9975369983999998</v>
      </c>
      <c r="AN81">
        <v>0</v>
      </c>
      <c r="AO81">
        <v>1.1948160000000001</v>
      </c>
      <c r="AP81">
        <v>1.62687</v>
      </c>
      <c r="AQ81">
        <v>0</v>
      </c>
      <c r="AR81">
        <v>5.60832</v>
      </c>
      <c r="AS81">
        <v>3.4168079999999992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25.564674233136707</v>
      </c>
      <c r="BB81">
        <f t="shared" si="1"/>
        <v>657.98275715358682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80.081358341869162</v>
      </c>
      <c r="L82">
        <v>0</v>
      </c>
      <c r="M82">
        <v>0</v>
      </c>
      <c r="N82">
        <v>30.000452001721907</v>
      </c>
      <c r="O82">
        <v>50.384375701013447</v>
      </c>
      <c r="P82">
        <v>60.591334505905337</v>
      </c>
      <c r="Q82">
        <v>0</v>
      </c>
      <c r="R82">
        <v>5.3811312745098041</v>
      </c>
      <c r="S82">
        <v>6.6975885826771648</v>
      </c>
      <c r="T82">
        <v>0</v>
      </c>
      <c r="U82">
        <v>275.80511115728245</v>
      </c>
      <c r="V82">
        <v>2.9115687268757915</v>
      </c>
      <c r="W82">
        <v>11.786695568487017</v>
      </c>
      <c r="X82">
        <v>37.471431643581511</v>
      </c>
      <c r="Y82">
        <v>0</v>
      </c>
      <c r="Z82">
        <v>1.6646652</v>
      </c>
      <c r="AA82">
        <v>10.70561232</v>
      </c>
      <c r="AB82">
        <v>10.038000960000002</v>
      </c>
      <c r="AC82">
        <v>7.3729167120000003</v>
      </c>
      <c r="AD82">
        <v>9.279980091199997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13.05241695</v>
      </c>
      <c r="AL82">
        <v>2.9509999999999996</v>
      </c>
      <c r="AM82">
        <v>3.9975369983999998</v>
      </c>
      <c r="AN82">
        <v>0</v>
      </c>
      <c r="AO82">
        <v>1.1948160000000001</v>
      </c>
      <c r="AP82">
        <v>1.62687</v>
      </c>
      <c r="AQ82">
        <v>0</v>
      </c>
      <c r="AR82">
        <v>5.60832</v>
      </c>
      <c r="AS82">
        <v>3.4168079999999992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25.440157337136704</v>
      </c>
      <c r="BB82">
        <f t="shared" si="1"/>
        <v>654.77794364958675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40.045246263096757</v>
      </c>
      <c r="L83">
        <v>0</v>
      </c>
      <c r="M83">
        <v>0</v>
      </c>
      <c r="N83">
        <v>30.000452001721907</v>
      </c>
      <c r="O83">
        <v>50.384375701013447</v>
      </c>
      <c r="P83">
        <v>60.591334505905337</v>
      </c>
      <c r="Q83">
        <v>0</v>
      </c>
      <c r="R83">
        <v>5.1822967549668872</v>
      </c>
      <c r="S83">
        <v>6.4495898512221039</v>
      </c>
      <c r="T83">
        <v>0</v>
      </c>
      <c r="U83">
        <v>275.80511115728245</v>
      </c>
      <c r="V83">
        <v>2.4199660335305722</v>
      </c>
      <c r="W83">
        <v>11.786695568487017</v>
      </c>
      <c r="X83">
        <v>37.471431643581511</v>
      </c>
      <c r="Y83">
        <v>0</v>
      </c>
      <c r="Z83">
        <v>1.6646652</v>
      </c>
      <c r="AA83">
        <v>10.70561232</v>
      </c>
      <c r="AB83">
        <v>10.038000960000002</v>
      </c>
      <c r="AC83">
        <v>7.3729167120000003</v>
      </c>
      <c r="AD83">
        <v>9.279980091199997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13.05241695</v>
      </c>
      <c r="AL83">
        <v>2.9509999999999996</v>
      </c>
      <c r="AM83">
        <v>2.6745039200000003</v>
      </c>
      <c r="AN83">
        <v>0</v>
      </c>
      <c r="AO83">
        <v>1.1948160000000001</v>
      </c>
      <c r="AP83">
        <v>1.62687</v>
      </c>
      <c r="AQ83">
        <v>0</v>
      </c>
      <c r="AR83">
        <v>13.459967999999996</v>
      </c>
      <c r="AS83">
        <v>3.4168079999999992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24.151879123813693</v>
      </c>
      <c r="BB83">
        <f t="shared" si="1"/>
        <v>621.62028876139402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40.045246263096757</v>
      </c>
      <c r="L84">
        <v>0</v>
      </c>
      <c r="M84">
        <v>0</v>
      </c>
      <c r="N84">
        <v>30.000452001721907</v>
      </c>
      <c r="O84">
        <v>50.384375701013447</v>
      </c>
      <c r="P84">
        <v>60.591334505905337</v>
      </c>
      <c r="Q84">
        <v>0</v>
      </c>
      <c r="R84">
        <v>5.1822967549668872</v>
      </c>
      <c r="S84">
        <v>6.4495898512221039</v>
      </c>
      <c r="T84">
        <v>0</v>
      </c>
      <c r="U84">
        <v>275.80511115728245</v>
      </c>
      <c r="V84">
        <v>2.4199660335305722</v>
      </c>
      <c r="W84">
        <v>11.786695568487017</v>
      </c>
      <c r="X84">
        <v>37.471431643581511</v>
      </c>
      <c r="Y84">
        <v>0</v>
      </c>
      <c r="Z84">
        <v>1.6646652</v>
      </c>
      <c r="AA84">
        <v>7.1234300000000008</v>
      </c>
      <c r="AB84">
        <v>10.038000960000002</v>
      </c>
      <c r="AC84">
        <v>7.3729167120000003</v>
      </c>
      <c r="AD84">
        <v>9.279980091199997</v>
      </c>
      <c r="AE84">
        <v>12.557062471200004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13.05241695</v>
      </c>
      <c r="AL84">
        <v>2.9509999999999996</v>
      </c>
      <c r="AM84">
        <v>1.3406374080000003</v>
      </c>
      <c r="AN84">
        <v>0</v>
      </c>
      <c r="AO84">
        <v>1.1948160000000001</v>
      </c>
      <c r="AP84">
        <v>1.62687</v>
      </c>
      <c r="AQ84">
        <v>0</v>
      </c>
      <c r="AR84">
        <v>13.459967999999996</v>
      </c>
      <c r="AS84">
        <v>3.4168079999999992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23.745856376013698</v>
      </c>
      <c r="BB84">
        <f t="shared" si="1"/>
        <v>611.1700880471941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40.045246263096757</v>
      </c>
      <c r="L85">
        <v>0</v>
      </c>
      <c r="M85">
        <v>0</v>
      </c>
      <c r="N85">
        <v>30.000452001721907</v>
      </c>
      <c r="O85">
        <v>50.384375701013447</v>
      </c>
      <c r="P85">
        <v>59.225015788734773</v>
      </c>
      <c r="Q85">
        <v>0</v>
      </c>
      <c r="R85">
        <v>3.0015762307692309</v>
      </c>
      <c r="S85">
        <v>1.999332468616448</v>
      </c>
      <c r="T85">
        <v>0</v>
      </c>
      <c r="U85">
        <v>275.80511115728245</v>
      </c>
      <c r="V85">
        <v>5.0644090141831301E-3</v>
      </c>
      <c r="W85">
        <v>11.786695568487017</v>
      </c>
      <c r="X85">
        <v>37.471431643581511</v>
      </c>
      <c r="Y85">
        <v>0</v>
      </c>
      <c r="Z85">
        <v>1.6646652</v>
      </c>
      <c r="AA85">
        <v>3.551682</v>
      </c>
      <c r="AB85">
        <v>10.038000960000002</v>
      </c>
      <c r="AC85">
        <v>4.915277807999999</v>
      </c>
      <c r="AD85">
        <v>9.279980091199997</v>
      </c>
      <c r="AE85">
        <v>12.557062471200004</v>
      </c>
      <c r="AF85">
        <v>0</v>
      </c>
      <c r="AG85">
        <v>0</v>
      </c>
      <c r="AH85">
        <v>29.700873150000003</v>
      </c>
      <c r="AI85">
        <v>0</v>
      </c>
      <c r="AJ85">
        <v>0</v>
      </c>
      <c r="AK85">
        <v>13.05241695</v>
      </c>
      <c r="AL85">
        <v>2.9509999999999996</v>
      </c>
      <c r="AM85">
        <v>1.3406374080000003</v>
      </c>
      <c r="AN85">
        <v>0</v>
      </c>
      <c r="AO85">
        <v>1.1948160000000001</v>
      </c>
      <c r="AP85">
        <v>1.62687</v>
      </c>
      <c r="AQ85">
        <v>0</v>
      </c>
      <c r="AR85">
        <v>2.243328</v>
      </c>
      <c r="AS85">
        <v>4.0318334399999989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22.734441085208278</v>
      </c>
      <c r="BB85">
        <f t="shared" si="1"/>
        <v>585.13830362550948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40.045246263096757</v>
      </c>
      <c r="L86">
        <v>0</v>
      </c>
      <c r="M86">
        <v>0</v>
      </c>
      <c r="N86">
        <v>30.000452001721907</v>
      </c>
      <c r="O86">
        <v>50.384375701013447</v>
      </c>
      <c r="P86">
        <v>59.225015788734773</v>
      </c>
      <c r="Q86">
        <v>0</v>
      </c>
      <c r="R86">
        <v>3.0015762307692309</v>
      </c>
      <c r="S86">
        <v>1.999332468616448</v>
      </c>
      <c r="T86">
        <v>0</v>
      </c>
      <c r="U86">
        <v>275.80511115728245</v>
      </c>
      <c r="V86">
        <v>5.0644090141831301E-3</v>
      </c>
      <c r="W86">
        <v>11.786695568487017</v>
      </c>
      <c r="X86">
        <v>37.471431643581511</v>
      </c>
      <c r="Y86">
        <v>0</v>
      </c>
      <c r="Z86">
        <v>1.6646652</v>
      </c>
      <c r="AA86">
        <v>3.551682</v>
      </c>
      <c r="AB86">
        <v>6.6716808000000016</v>
      </c>
      <c r="AC86">
        <v>4.915277807999999</v>
      </c>
      <c r="AD86">
        <v>6.9438833100000004</v>
      </c>
      <c r="AE86">
        <v>12.557062471200004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13.05241695</v>
      </c>
      <c r="AL86">
        <v>2.9509999999999996</v>
      </c>
      <c r="AM86">
        <v>0</v>
      </c>
      <c r="AN86">
        <v>0</v>
      </c>
      <c r="AO86">
        <v>1.1948160000000001</v>
      </c>
      <c r="AP86">
        <v>1.62687</v>
      </c>
      <c r="AQ86">
        <v>0</v>
      </c>
      <c r="AR86">
        <v>2.243328</v>
      </c>
      <c r="AS86">
        <v>4.0318334399999989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22.248868482008277</v>
      </c>
      <c r="BB86">
        <f t="shared" si="1"/>
        <v>572.64064724950958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40.045246263096757</v>
      </c>
      <c r="L87">
        <v>0</v>
      </c>
      <c r="M87">
        <v>0</v>
      </c>
      <c r="N87">
        <v>30.000452001721907</v>
      </c>
      <c r="O87">
        <v>50.384375701013447</v>
      </c>
      <c r="P87">
        <v>59.225015788734773</v>
      </c>
      <c r="Q87">
        <v>0</v>
      </c>
      <c r="R87">
        <v>3.0015762307692309</v>
      </c>
      <c r="S87">
        <v>1.999332468616448</v>
      </c>
      <c r="T87">
        <v>0</v>
      </c>
      <c r="U87">
        <v>275.80511115728245</v>
      </c>
      <c r="V87">
        <v>5.0644090141831301E-3</v>
      </c>
      <c r="W87">
        <v>11.786695568487017</v>
      </c>
      <c r="X87">
        <v>37.471431643581511</v>
      </c>
      <c r="Y87">
        <v>0</v>
      </c>
      <c r="Z87">
        <v>0</v>
      </c>
      <c r="AA87">
        <v>0</v>
      </c>
      <c r="AB87">
        <v>6.6716808000000016</v>
      </c>
      <c r="AC87">
        <v>4.915277807999999</v>
      </c>
      <c r="AD87">
        <v>6.9438833100000004</v>
      </c>
      <c r="AE87">
        <v>12.557062471200004</v>
      </c>
      <c r="AF87">
        <v>0</v>
      </c>
      <c r="AG87">
        <v>0</v>
      </c>
      <c r="AH87">
        <v>19.239432000000001</v>
      </c>
      <c r="AI87">
        <v>0</v>
      </c>
      <c r="AJ87">
        <v>0</v>
      </c>
      <c r="AK87">
        <v>13.05241695</v>
      </c>
      <c r="AL87">
        <v>2.9509999999999996</v>
      </c>
      <c r="AM87">
        <v>0</v>
      </c>
      <c r="AN87">
        <v>0</v>
      </c>
      <c r="AO87">
        <v>1.1948160000000001</v>
      </c>
      <c r="AP87">
        <v>1.62687</v>
      </c>
      <c r="AQ87">
        <v>0</v>
      </c>
      <c r="AR87">
        <v>2.243328</v>
      </c>
      <c r="AS87">
        <v>4.0318334399999989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21.884681820108277</v>
      </c>
      <c r="BB87">
        <f t="shared" si="1"/>
        <v>563.26722019140948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40.045246263096757</v>
      </c>
      <c r="L88">
        <v>0</v>
      </c>
      <c r="M88">
        <v>0</v>
      </c>
      <c r="N88">
        <v>30.000452001721907</v>
      </c>
      <c r="O88">
        <v>50.384375701013447</v>
      </c>
      <c r="P88">
        <v>59.225015788734773</v>
      </c>
      <c r="Q88">
        <v>0</v>
      </c>
      <c r="R88">
        <v>3.0015762307692309</v>
      </c>
      <c r="S88">
        <v>1.999332468616448</v>
      </c>
      <c r="T88">
        <v>0</v>
      </c>
      <c r="U88">
        <v>275.80511115728245</v>
      </c>
      <c r="V88">
        <v>5.0644090141831301E-3</v>
      </c>
      <c r="W88">
        <v>11.786695568487017</v>
      </c>
      <c r="X88">
        <v>37.471431643581511</v>
      </c>
      <c r="Y88">
        <v>0</v>
      </c>
      <c r="Z88">
        <v>0</v>
      </c>
      <c r="AA88">
        <v>0</v>
      </c>
      <c r="AB88">
        <v>6.4346159999999992</v>
      </c>
      <c r="AC88">
        <v>4.915277807999999</v>
      </c>
      <c r="AD88">
        <v>4.6292555399999991</v>
      </c>
      <c r="AE88">
        <v>12.557062471200004</v>
      </c>
      <c r="AF88">
        <v>0</v>
      </c>
      <c r="AG88">
        <v>0</v>
      </c>
      <c r="AH88">
        <v>19.239432000000001</v>
      </c>
      <c r="AI88">
        <v>0</v>
      </c>
      <c r="AJ88">
        <v>0</v>
      </c>
      <c r="AK88">
        <v>13.05241695</v>
      </c>
      <c r="AL88">
        <v>2.9509999999999996</v>
      </c>
      <c r="AM88">
        <v>0</v>
      </c>
      <c r="AN88">
        <v>0</v>
      </c>
      <c r="AO88">
        <v>1.1948160000000001</v>
      </c>
      <c r="AP88">
        <v>1.62687</v>
      </c>
      <c r="AQ88">
        <v>0</v>
      </c>
      <c r="AR88">
        <v>6.1691520000000004</v>
      </c>
      <c r="AS88">
        <v>4.0318334399999989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21.936074150008274</v>
      </c>
      <c r="BB88">
        <f t="shared" si="1"/>
        <v>564.58995929150944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40.045246263096757</v>
      </c>
      <c r="L89">
        <v>0</v>
      </c>
      <c r="M89">
        <v>0</v>
      </c>
      <c r="N89">
        <v>30.000452001721907</v>
      </c>
      <c r="O89">
        <v>50.384375701013447</v>
      </c>
      <c r="P89">
        <v>59.225015788734773</v>
      </c>
      <c r="Q89">
        <v>0</v>
      </c>
      <c r="R89">
        <v>3.0015762307692309</v>
      </c>
      <c r="S89">
        <v>1.999332468616448</v>
      </c>
      <c r="T89">
        <v>0</v>
      </c>
      <c r="U89">
        <v>275.80511115728245</v>
      </c>
      <c r="V89">
        <v>5.0644090141831301E-3</v>
      </c>
      <c r="W89">
        <v>11.786695568487017</v>
      </c>
      <c r="X89">
        <v>37.471431643581511</v>
      </c>
      <c r="Y89">
        <v>0</v>
      </c>
      <c r="Z89">
        <v>0</v>
      </c>
      <c r="AA89">
        <v>0</v>
      </c>
      <c r="AB89">
        <v>3.0479760000000002</v>
      </c>
      <c r="AC89">
        <v>2.4576389040000004</v>
      </c>
      <c r="AD89">
        <v>4.6292555399999991</v>
      </c>
      <c r="AE89">
        <v>12.557062471200004</v>
      </c>
      <c r="AF89">
        <v>0</v>
      </c>
      <c r="AG89">
        <v>0</v>
      </c>
      <c r="AH89">
        <v>18.036967500000003</v>
      </c>
      <c r="AI89">
        <v>0</v>
      </c>
      <c r="AJ89">
        <v>0</v>
      </c>
      <c r="AK89">
        <v>13.05241695</v>
      </c>
      <c r="AL89">
        <v>2.9509999999999996</v>
      </c>
      <c r="AM89">
        <v>0</v>
      </c>
      <c r="AN89">
        <v>0</v>
      </c>
      <c r="AO89">
        <v>1.1948160000000001</v>
      </c>
      <c r="AP89">
        <v>1.9522439999999999</v>
      </c>
      <c r="AQ89">
        <v>0</v>
      </c>
      <c r="AR89">
        <v>6.1691520000000004</v>
      </c>
      <c r="AS89">
        <v>4.0318334399999989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21.684694687808275</v>
      </c>
      <c r="BB89">
        <f t="shared" si="1"/>
        <v>558.11996934970944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40.045246263096757</v>
      </c>
      <c r="L90">
        <v>0</v>
      </c>
      <c r="M90">
        <v>0</v>
      </c>
      <c r="N90">
        <v>30.000452001721907</v>
      </c>
      <c r="O90">
        <v>50.384375701013447</v>
      </c>
      <c r="P90">
        <v>59.225015788734773</v>
      </c>
      <c r="Q90">
        <v>0</v>
      </c>
      <c r="R90">
        <v>3.0015762307692309</v>
      </c>
      <c r="S90">
        <v>1.999332468616448</v>
      </c>
      <c r="T90">
        <v>0</v>
      </c>
      <c r="U90">
        <v>275.80511115728245</v>
      </c>
      <c r="V90">
        <v>5.0644090141831301E-3</v>
      </c>
      <c r="W90">
        <v>11.786695568487017</v>
      </c>
      <c r="X90">
        <v>37.471431643581511</v>
      </c>
      <c r="Y90">
        <v>0</v>
      </c>
      <c r="Z90">
        <v>0</v>
      </c>
      <c r="AA90">
        <v>0</v>
      </c>
      <c r="AB90">
        <v>0</v>
      </c>
      <c r="AC90">
        <v>2.4576389040000004</v>
      </c>
      <c r="AD90">
        <v>4.6292555399999991</v>
      </c>
      <c r="AE90">
        <v>7.8212783999999997</v>
      </c>
      <c r="AF90">
        <v>0</v>
      </c>
      <c r="AG90">
        <v>0</v>
      </c>
      <c r="AH90">
        <v>10.8221805</v>
      </c>
      <c r="AI90">
        <v>0</v>
      </c>
      <c r="AJ90">
        <v>0</v>
      </c>
      <c r="AK90">
        <v>13.05241695</v>
      </c>
      <c r="AL90">
        <v>2.9509999999999996</v>
      </c>
      <c r="AM90">
        <v>0</v>
      </c>
      <c r="AN90">
        <v>0</v>
      </c>
      <c r="AO90">
        <v>1.6428719999999999</v>
      </c>
      <c r="AP90">
        <v>1.9522439999999999</v>
      </c>
      <c r="AQ90">
        <v>0</v>
      </c>
      <c r="AR90">
        <v>6.1691520000000004</v>
      </c>
      <c r="AS90">
        <v>4.0318334399999989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21.140506243408275</v>
      </c>
      <c r="BB90">
        <f t="shared" si="1"/>
        <v>544.11366672290944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40.045246263096757</v>
      </c>
      <c r="L91">
        <v>0</v>
      </c>
      <c r="M91">
        <v>0</v>
      </c>
      <c r="N91">
        <v>30.000452001721907</v>
      </c>
      <c r="O91">
        <v>50.384375701013447</v>
      </c>
      <c r="P91">
        <v>59.225015788734773</v>
      </c>
      <c r="Q91">
        <v>0</v>
      </c>
      <c r="R91">
        <v>3.0015762307692309</v>
      </c>
      <c r="S91">
        <v>1.999332468616448</v>
      </c>
      <c r="T91">
        <v>0</v>
      </c>
      <c r="U91">
        <v>275.80511115728245</v>
      </c>
      <c r="V91">
        <v>5.0644090141831301E-3</v>
      </c>
      <c r="W91">
        <v>11.786695568487017</v>
      </c>
      <c r="X91">
        <v>37.471431643581511</v>
      </c>
      <c r="Y91">
        <v>0</v>
      </c>
      <c r="Z91">
        <v>0</v>
      </c>
      <c r="AA91">
        <v>0</v>
      </c>
      <c r="AB91">
        <v>0</v>
      </c>
      <c r="AC91">
        <v>2.4576389040000004</v>
      </c>
      <c r="AD91">
        <v>4.6292555399999991</v>
      </c>
      <c r="AE91">
        <v>7.8212783999999997</v>
      </c>
      <c r="AF91">
        <v>0</v>
      </c>
      <c r="AG91">
        <v>0</v>
      </c>
      <c r="AH91">
        <v>5.2908438000000011</v>
      </c>
      <c r="AI91">
        <v>0</v>
      </c>
      <c r="AJ91">
        <v>0</v>
      </c>
      <c r="AK91">
        <v>13.05241695</v>
      </c>
      <c r="AL91">
        <v>2.9509999999999996</v>
      </c>
      <c r="AM91">
        <v>0</v>
      </c>
      <c r="AN91">
        <v>0</v>
      </c>
      <c r="AO91">
        <v>1.6428719999999999</v>
      </c>
      <c r="AP91">
        <v>1.9522439999999999</v>
      </c>
      <c r="AQ91">
        <v>0</v>
      </c>
      <c r="AR91">
        <v>6.1691520000000004</v>
      </c>
      <c r="AS91">
        <v>5.1252119999999994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20.974526572308278</v>
      </c>
      <c r="BB91">
        <f t="shared" si="1"/>
        <v>539.84168825400945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40.045246263096757</v>
      </c>
      <c r="L92">
        <v>0</v>
      </c>
      <c r="M92">
        <v>0</v>
      </c>
      <c r="N92">
        <v>30.000452001721907</v>
      </c>
      <c r="O92">
        <v>50.384375701013447</v>
      </c>
      <c r="P92">
        <v>59.225015788734773</v>
      </c>
      <c r="Q92">
        <v>0</v>
      </c>
      <c r="R92">
        <v>3.0015762307692309</v>
      </c>
      <c r="S92">
        <v>1.999332468616448</v>
      </c>
      <c r="T92">
        <v>0</v>
      </c>
      <c r="U92">
        <v>275.80511115728245</v>
      </c>
      <c r="V92">
        <v>5.0644090141831301E-3</v>
      </c>
      <c r="W92">
        <v>11.786695568487017</v>
      </c>
      <c r="X92">
        <v>37.471431643581511</v>
      </c>
      <c r="Y92">
        <v>0</v>
      </c>
      <c r="Z92">
        <v>0</v>
      </c>
      <c r="AA92">
        <v>0</v>
      </c>
      <c r="AB92">
        <v>0</v>
      </c>
      <c r="AC92">
        <v>2.3929641959999999</v>
      </c>
      <c r="AD92">
        <v>4.6292555399999991</v>
      </c>
      <c r="AE92">
        <v>7.8212783999999997</v>
      </c>
      <c r="AF92">
        <v>0</v>
      </c>
      <c r="AG92">
        <v>0</v>
      </c>
      <c r="AH92">
        <v>5.2908438000000011</v>
      </c>
      <c r="AI92">
        <v>0</v>
      </c>
      <c r="AJ92">
        <v>0</v>
      </c>
      <c r="AK92">
        <v>13.05241695</v>
      </c>
      <c r="AL92">
        <v>2.9509999999999996</v>
      </c>
      <c r="AM92">
        <v>0</v>
      </c>
      <c r="AN92">
        <v>0</v>
      </c>
      <c r="AO92">
        <v>1.6428719999999999</v>
      </c>
      <c r="AP92">
        <v>1.9522439999999999</v>
      </c>
      <c r="AQ92">
        <v>0</v>
      </c>
      <c r="AR92">
        <v>6.1691520000000004</v>
      </c>
      <c r="AS92">
        <v>5.1252119999999994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20.972107845408274</v>
      </c>
      <c r="BB92">
        <f t="shared" si="1"/>
        <v>539.7794322729095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40.045246263096757</v>
      </c>
      <c r="L93">
        <v>0</v>
      </c>
      <c r="M93">
        <v>0</v>
      </c>
      <c r="N93">
        <v>30.000452001721907</v>
      </c>
      <c r="O93">
        <v>50.384375701013447</v>
      </c>
      <c r="P93">
        <v>59.225015788734773</v>
      </c>
      <c r="Q93">
        <v>0</v>
      </c>
      <c r="R93">
        <v>3.0015762307692309</v>
      </c>
      <c r="S93">
        <v>1.999332468616448</v>
      </c>
      <c r="T93">
        <v>0</v>
      </c>
      <c r="U93">
        <v>275.80511115728245</v>
      </c>
      <c r="V93">
        <v>5.0644090141831301E-3</v>
      </c>
      <c r="W93">
        <v>11.786695568487017</v>
      </c>
      <c r="X93">
        <v>37.471431643581511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4.6292555399999991</v>
      </c>
      <c r="AE93">
        <v>7.8212783999999997</v>
      </c>
      <c r="AF93">
        <v>0</v>
      </c>
      <c r="AG93">
        <v>0</v>
      </c>
      <c r="AH93">
        <v>5.2908438000000011</v>
      </c>
      <c r="AI93">
        <v>0</v>
      </c>
      <c r="AJ93">
        <v>0</v>
      </c>
      <c r="AK93">
        <v>13.05241695</v>
      </c>
      <c r="AL93">
        <v>2.9509999999999996</v>
      </c>
      <c r="AM93">
        <v>0</v>
      </c>
      <c r="AN93">
        <v>0</v>
      </c>
      <c r="AO93">
        <v>1.6428719999999999</v>
      </c>
      <c r="AP93">
        <v>1.9522439999999999</v>
      </c>
      <c r="AQ93">
        <v>0</v>
      </c>
      <c r="AR93">
        <v>6.1691520000000004</v>
      </c>
      <c r="AS93">
        <v>5.9794139999999993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20.914558084508272</v>
      </c>
      <c r="BB93">
        <f t="shared" si="1"/>
        <v>538.29821983780937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40.045246263096757</v>
      </c>
      <c r="L94">
        <v>0</v>
      </c>
      <c r="M94">
        <v>0</v>
      </c>
      <c r="N94">
        <v>30.000452001721907</v>
      </c>
      <c r="O94">
        <v>50.384375701013447</v>
      </c>
      <c r="P94">
        <v>59.225015788734773</v>
      </c>
      <c r="Q94">
        <v>0</v>
      </c>
      <c r="R94">
        <v>3.0015762307692309</v>
      </c>
      <c r="S94">
        <v>1.999332468616448</v>
      </c>
      <c r="T94">
        <v>0</v>
      </c>
      <c r="U94">
        <v>275.80511115728245</v>
      </c>
      <c r="V94">
        <v>5.0644090141831301E-3</v>
      </c>
      <c r="W94">
        <v>11.786695568487017</v>
      </c>
      <c r="X94">
        <v>37.471431643581511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4.6292555399999991</v>
      </c>
      <c r="AE94">
        <v>7.8212783999999997</v>
      </c>
      <c r="AF94">
        <v>0</v>
      </c>
      <c r="AG94">
        <v>0</v>
      </c>
      <c r="AH94">
        <v>5.2908438000000011</v>
      </c>
      <c r="AI94">
        <v>0</v>
      </c>
      <c r="AJ94">
        <v>0</v>
      </c>
      <c r="AK94">
        <v>13.05241695</v>
      </c>
      <c r="AL94">
        <v>2.9509999999999996</v>
      </c>
      <c r="AM94">
        <v>0</v>
      </c>
      <c r="AN94">
        <v>0</v>
      </c>
      <c r="AO94">
        <v>1.6428719999999999</v>
      </c>
      <c r="AP94">
        <v>1.9522439999999999</v>
      </c>
      <c r="AQ94">
        <v>0</v>
      </c>
      <c r="AR94">
        <v>6.1691520000000004</v>
      </c>
      <c r="AS94">
        <v>5.9794139999999993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20.914558084508272</v>
      </c>
      <c r="BB94">
        <f t="shared" si="1"/>
        <v>538.29821983780937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40.045246263096757</v>
      </c>
      <c r="L95">
        <v>0</v>
      </c>
      <c r="M95">
        <v>0</v>
      </c>
      <c r="N95">
        <v>30.000452001721907</v>
      </c>
      <c r="O95">
        <v>50.384375701013447</v>
      </c>
      <c r="P95">
        <v>59.225015788734773</v>
      </c>
      <c r="Q95">
        <v>0</v>
      </c>
      <c r="R95">
        <v>3.0015762307692309</v>
      </c>
      <c r="S95">
        <v>1.999332468616448</v>
      </c>
      <c r="T95">
        <v>0</v>
      </c>
      <c r="U95">
        <v>275.80511115728245</v>
      </c>
      <c r="V95">
        <v>5.0644090141831301E-3</v>
      </c>
      <c r="W95">
        <v>11.786695568487017</v>
      </c>
      <c r="X95">
        <v>37.471431643581511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2.0127197999999997</v>
      </c>
      <c r="AE95">
        <v>7.8212783999999997</v>
      </c>
      <c r="AF95">
        <v>0</v>
      </c>
      <c r="AG95">
        <v>0</v>
      </c>
      <c r="AH95">
        <v>2.5251754499999999</v>
      </c>
      <c r="AI95">
        <v>0</v>
      </c>
      <c r="AJ95">
        <v>0</v>
      </c>
      <c r="AK95">
        <v>13.05241695</v>
      </c>
      <c r="AL95">
        <v>2.9509999999999996</v>
      </c>
      <c r="AM95">
        <v>0</v>
      </c>
      <c r="AN95">
        <v>0</v>
      </c>
      <c r="AO95">
        <v>1.6428719999999999</v>
      </c>
      <c r="AP95">
        <v>1.9522439999999999</v>
      </c>
      <c r="AQ95">
        <v>0</v>
      </c>
      <c r="AR95">
        <v>6.1691520000000004</v>
      </c>
      <c r="AS95">
        <v>5.9794139999999993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20.713263507408271</v>
      </c>
      <c r="BB95">
        <f t="shared" si="1"/>
        <v>533.11731032490957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40.045246263096757</v>
      </c>
      <c r="L96">
        <v>0</v>
      </c>
      <c r="M96">
        <v>0</v>
      </c>
      <c r="N96">
        <v>30.000452001721907</v>
      </c>
      <c r="O96">
        <v>50.384375701013447</v>
      </c>
      <c r="P96">
        <v>59.225015788734773</v>
      </c>
      <c r="Q96">
        <v>0</v>
      </c>
      <c r="R96">
        <v>3.0015762307692309</v>
      </c>
      <c r="S96">
        <v>1.999332468616448</v>
      </c>
      <c r="T96">
        <v>0</v>
      </c>
      <c r="U96">
        <v>275.80511115728245</v>
      </c>
      <c r="V96">
        <v>5.0644090141831301E-3</v>
      </c>
      <c r="W96">
        <v>11.786695568487017</v>
      </c>
      <c r="X96">
        <v>37.471431643581511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2.0127197999999997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13.05241695</v>
      </c>
      <c r="AL96">
        <v>2.9509999999999996</v>
      </c>
      <c r="AM96">
        <v>0</v>
      </c>
      <c r="AN96">
        <v>0</v>
      </c>
      <c r="AO96">
        <v>1.6428719999999999</v>
      </c>
      <c r="AP96">
        <v>1.9522439999999999</v>
      </c>
      <c r="AQ96">
        <v>0</v>
      </c>
      <c r="AR96">
        <v>6.1691520000000004</v>
      </c>
      <c r="AS96">
        <v>5.9794139999999993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20.618821920708271</v>
      </c>
      <c r="BB96">
        <f t="shared" si="1"/>
        <v>530.68657646160955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40.045246263096757</v>
      </c>
      <c r="L97">
        <v>0</v>
      </c>
      <c r="M97">
        <v>0</v>
      </c>
      <c r="N97">
        <v>30.000452001721907</v>
      </c>
      <c r="O97">
        <v>50.384375701013447</v>
      </c>
      <c r="P97">
        <v>59.225015788734773</v>
      </c>
      <c r="Q97">
        <v>0</v>
      </c>
      <c r="R97">
        <v>3.0015762307692309</v>
      </c>
      <c r="S97">
        <v>1.999332468616448</v>
      </c>
      <c r="T97">
        <v>0</v>
      </c>
      <c r="U97">
        <v>275.80511115728245</v>
      </c>
      <c r="V97">
        <v>5.0644090141831301E-3</v>
      </c>
      <c r="W97">
        <v>11.786695568487017</v>
      </c>
      <c r="X97">
        <v>37.471431643581511</v>
      </c>
      <c r="Y97">
        <v>0</v>
      </c>
      <c r="Z97">
        <v>1.6646652</v>
      </c>
      <c r="AA97">
        <v>0</v>
      </c>
      <c r="AB97">
        <v>0</v>
      </c>
      <c r="AC97">
        <v>0</v>
      </c>
      <c r="AD97">
        <v>2.0127197999999997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13.05241695</v>
      </c>
      <c r="AL97">
        <v>2.9509999999999996</v>
      </c>
      <c r="AM97">
        <v>0</v>
      </c>
      <c r="AN97">
        <v>0</v>
      </c>
      <c r="AO97">
        <v>1.9042380000000001</v>
      </c>
      <c r="AP97">
        <v>2.1149309999999999</v>
      </c>
      <c r="AQ97">
        <v>0</v>
      </c>
      <c r="AR97">
        <v>6.1691520000000004</v>
      </c>
      <c r="AS97">
        <v>5.9794139999999993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20.69694012870827</v>
      </c>
      <c r="BB97">
        <f t="shared" si="1"/>
        <v>532.69717645360936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40.045246263096757</v>
      </c>
      <c r="L98">
        <v>0</v>
      </c>
      <c r="M98">
        <v>0</v>
      </c>
      <c r="N98">
        <v>30.000452001721907</v>
      </c>
      <c r="O98">
        <v>50.384375701013447</v>
      </c>
      <c r="P98">
        <v>59.225015788734773</v>
      </c>
      <c r="Q98">
        <v>0</v>
      </c>
      <c r="R98">
        <v>3.0015762307692309</v>
      </c>
      <c r="S98">
        <v>1.999332468616448</v>
      </c>
      <c r="T98">
        <v>0</v>
      </c>
      <c r="U98">
        <v>275.80511115728245</v>
      </c>
      <c r="V98">
        <v>5.0644090141831301E-3</v>
      </c>
      <c r="W98">
        <v>11.786695568487017</v>
      </c>
      <c r="X98">
        <v>37.471431643581511</v>
      </c>
      <c r="Y98">
        <v>0</v>
      </c>
      <c r="Z98">
        <v>1.6646652</v>
      </c>
      <c r="AA98">
        <v>0</v>
      </c>
      <c r="AB98">
        <v>0</v>
      </c>
      <c r="AC98">
        <v>0</v>
      </c>
      <c r="AD98">
        <v>2.0127197999999997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13.05241695</v>
      </c>
      <c r="AL98">
        <v>2.9509999999999996</v>
      </c>
      <c r="AM98">
        <v>0</v>
      </c>
      <c r="AN98">
        <v>0</v>
      </c>
      <c r="AO98">
        <v>1.9042380000000001</v>
      </c>
      <c r="AP98">
        <v>2.1149309999999999</v>
      </c>
      <c r="AQ98">
        <v>0</v>
      </c>
      <c r="AR98">
        <v>6.1691520000000004</v>
      </c>
      <c r="AS98">
        <v>5.9794139999999993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20.69694012870827</v>
      </c>
      <c r="BB98">
        <f t="shared" si="1"/>
        <v>532.69717645360936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1.1207573468242695</v>
      </c>
      <c r="L99">
        <f t="shared" si="2"/>
        <v>0</v>
      </c>
      <c r="M99">
        <f t="shared" si="2"/>
        <v>0</v>
      </c>
      <c r="N99">
        <f t="shared" si="2"/>
        <v>0.72001084804132565</v>
      </c>
      <c r="O99">
        <f t="shared" si="2"/>
        <v>1.2092250168243246</v>
      </c>
      <c r="P99">
        <f t="shared" si="2"/>
        <v>1.4494099126316295</v>
      </c>
      <c r="Q99">
        <f t="shared" si="2"/>
        <v>0</v>
      </c>
      <c r="R99">
        <f t="shared" si="2"/>
        <v>9.1343874186836982E-2</v>
      </c>
      <c r="S99">
        <f t="shared" si="2"/>
        <v>8.6289431854768381E-2</v>
      </c>
      <c r="T99">
        <f t="shared" si="2"/>
        <v>0</v>
      </c>
      <c r="U99">
        <f t="shared" si="2"/>
        <v>6.6193226677747745</v>
      </c>
      <c r="V99">
        <f t="shared" si="2"/>
        <v>4.2251118771112164E-2</v>
      </c>
      <c r="W99">
        <f t="shared" si="2"/>
        <v>0.25911305946861457</v>
      </c>
      <c r="X99">
        <f t="shared" si="2"/>
        <v>0.82067108866055183</v>
      </c>
      <c r="Y99">
        <f t="shared" si="2"/>
        <v>0</v>
      </c>
      <c r="Z99">
        <f t="shared" si="2"/>
        <v>1.9966762200000002E-2</v>
      </c>
      <c r="AA99">
        <f t="shared" si="2"/>
        <v>3.6119602640000005E-2</v>
      </c>
      <c r="AB99">
        <f t="shared" si="2"/>
        <v>5.9196773880000018E-2</v>
      </c>
      <c r="AC99">
        <f t="shared" si="2"/>
        <v>4.669012718385001E-2</v>
      </c>
      <c r="AD99">
        <f t="shared" si="2"/>
        <v>8.6759964245500032E-2</v>
      </c>
      <c r="AE99">
        <f t="shared" si="2"/>
        <v>0.12498924301760006</v>
      </c>
      <c r="AF99">
        <f t="shared" si="2"/>
        <v>0</v>
      </c>
      <c r="AG99">
        <f t="shared" si="2"/>
        <v>0</v>
      </c>
      <c r="AH99">
        <f t="shared" si="2"/>
        <v>0.25732740300000001</v>
      </c>
      <c r="AI99">
        <f t="shared" si="2"/>
        <v>2.6791357612499993E-2</v>
      </c>
      <c r="AJ99">
        <f t="shared" si="2"/>
        <v>0</v>
      </c>
      <c r="AK99">
        <f t="shared" si="2"/>
        <v>0.31325800679999943</v>
      </c>
      <c r="AL99">
        <f t="shared" si="2"/>
        <v>0.11700715000000024</v>
      </c>
      <c r="AM99">
        <f t="shared" si="2"/>
        <v>1.8611838924799999E-2</v>
      </c>
      <c r="AN99">
        <f t="shared" si="2"/>
        <v>0</v>
      </c>
      <c r="AO99">
        <f t="shared" si="2"/>
        <v>4.2359961000000043E-2</v>
      </c>
      <c r="AP99">
        <f t="shared" si="2"/>
        <v>4.6642362899999998E-2</v>
      </c>
      <c r="AQ99">
        <f t="shared" si="2"/>
        <v>0</v>
      </c>
      <c r="AR99">
        <f t="shared" si="2"/>
        <v>0.12436449600000002</v>
      </c>
      <c r="AS99">
        <f t="shared" si="2"/>
        <v>0.10718526696000004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0.51782788926040868</v>
      </c>
      <c r="BB99">
        <f t="shared" si="1"/>
        <v>13.327836792142051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4.6852275068888707</v>
      </c>
      <c r="L3">
        <v>0</v>
      </c>
      <c r="M3">
        <v>13.958165072302558</v>
      </c>
      <c r="N3">
        <v>36.243620856650878</v>
      </c>
      <c r="O3">
        <v>0</v>
      </c>
      <c r="P3">
        <v>37.499522984110804</v>
      </c>
      <c r="Q3">
        <v>0</v>
      </c>
      <c r="R3">
        <v>6.7514327352085353</v>
      </c>
      <c r="S3">
        <v>8.4106139026473095</v>
      </c>
      <c r="T3">
        <v>0</v>
      </c>
      <c r="U3">
        <v>21.413712941616101</v>
      </c>
      <c r="V3">
        <v>6.3577811624215856</v>
      </c>
      <c r="W3">
        <v>14.237497466427934</v>
      </c>
      <c r="X3">
        <v>24.996199944714068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9.4472976000000006</v>
      </c>
      <c r="AF3">
        <v>1.9662682</v>
      </c>
      <c r="AG3">
        <v>12.417677279999999</v>
      </c>
      <c r="AH3">
        <v>0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0.65024826599999996</v>
      </c>
      <c r="AO3">
        <v>2.4353784000000003</v>
      </c>
      <c r="AP3">
        <v>3.8515058400000002</v>
      </c>
      <c r="AQ3">
        <v>0</v>
      </c>
      <c r="AR3">
        <v>16.257945599999999</v>
      </c>
      <c r="AS3">
        <v>9.9049766399999992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9.3518219816292785</v>
      </c>
      <c r="BB3">
        <f>SUM(B3:AZ3)-BA3</f>
        <v>240.69688756735937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4.6852275068888707</v>
      </c>
      <c r="L4">
        <v>0</v>
      </c>
      <c r="M4">
        <v>13.958165072302558</v>
      </c>
      <c r="N4">
        <v>36.243620856650878</v>
      </c>
      <c r="O4">
        <v>0</v>
      </c>
      <c r="P4">
        <v>37.499522984110804</v>
      </c>
      <c r="Q4">
        <v>0</v>
      </c>
      <c r="R4">
        <v>6.7514327352085353</v>
      </c>
      <c r="S4">
        <v>8.4106139026473095</v>
      </c>
      <c r="T4">
        <v>0</v>
      </c>
      <c r="U4">
        <v>21.413712941616101</v>
      </c>
      <c r="V4">
        <v>6.3577811624215856</v>
      </c>
      <c r="W4">
        <v>14.237497466427934</v>
      </c>
      <c r="X4">
        <v>24.996199944714068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9.4472976000000006</v>
      </c>
      <c r="AF4">
        <v>1.9662682</v>
      </c>
      <c r="AG4">
        <v>12.417677279999999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0.65024826599999996</v>
      </c>
      <c r="AO4">
        <v>2.4353784000000003</v>
      </c>
      <c r="AP4">
        <v>3.8515058400000002</v>
      </c>
      <c r="AQ4">
        <v>0</v>
      </c>
      <c r="AR4">
        <v>16.257945599999999</v>
      </c>
      <c r="AS4">
        <v>9.9049766399999992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9.3518219816292785</v>
      </c>
      <c r="BB4">
        <f t="shared" ref="BB4:BB67" si="0">SUM(B4:AZ4)-BA4</f>
        <v>240.69688756735937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4.6852275068888707</v>
      </c>
      <c r="L5">
        <v>0</v>
      </c>
      <c r="M5">
        <v>13.958165072302558</v>
      </c>
      <c r="N5">
        <v>36.243620856650878</v>
      </c>
      <c r="O5">
        <v>0</v>
      </c>
      <c r="P5">
        <v>37.499522984110804</v>
      </c>
      <c r="Q5">
        <v>0</v>
      </c>
      <c r="R5">
        <v>6.5007534426229503</v>
      </c>
      <c r="S5">
        <v>8.4106139026473095</v>
      </c>
      <c r="T5">
        <v>0</v>
      </c>
      <c r="U5">
        <v>21.413712941616101</v>
      </c>
      <c r="V5">
        <v>6.3577811624215856</v>
      </c>
      <c r="W5">
        <v>14.237497466427934</v>
      </c>
      <c r="X5">
        <v>24.996199944714068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0.40529999999999999</v>
      </c>
      <c r="AE5">
        <v>9.4472976000000006</v>
      </c>
      <c r="AF5">
        <v>1.9662682</v>
      </c>
      <c r="AG5">
        <v>12.417677279999999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0.65024826599999996</v>
      </c>
      <c r="AO5">
        <v>2.4353784000000003</v>
      </c>
      <c r="AP5">
        <v>3.8515058400000002</v>
      </c>
      <c r="AQ5">
        <v>0</v>
      </c>
      <c r="AR5">
        <v>1.3548288000000002</v>
      </c>
      <c r="AS5">
        <v>9.9049766399999992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8.6956358872057784</v>
      </c>
      <c r="BB5">
        <f t="shared" si="0"/>
        <v>223.80800756919729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4.6852275068888707</v>
      </c>
      <c r="L6">
        <v>0</v>
      </c>
      <c r="M6">
        <v>13.958165072302558</v>
      </c>
      <c r="N6">
        <v>36.243620856650878</v>
      </c>
      <c r="O6">
        <v>0</v>
      </c>
      <c r="P6">
        <v>37.499522984110804</v>
      </c>
      <c r="Q6">
        <v>0</v>
      </c>
      <c r="R6">
        <v>6.5007534426229503</v>
      </c>
      <c r="S6">
        <v>8.4106139026473095</v>
      </c>
      <c r="T6">
        <v>0</v>
      </c>
      <c r="U6">
        <v>21.413712941616101</v>
      </c>
      <c r="V6">
        <v>6.3577811624215856</v>
      </c>
      <c r="W6">
        <v>14.237497466427934</v>
      </c>
      <c r="X6">
        <v>24.996199944714068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0.40529999999999999</v>
      </c>
      <c r="AE6">
        <v>9.4472976000000006</v>
      </c>
      <c r="AF6">
        <v>1.9662682</v>
      </c>
      <c r="AG6">
        <v>12.417677279999999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0.65024826599999996</v>
      </c>
      <c r="AO6">
        <v>2.4353784000000003</v>
      </c>
      <c r="AP6">
        <v>3.8515058400000002</v>
      </c>
      <c r="AQ6">
        <v>0</v>
      </c>
      <c r="AR6">
        <v>1.3548288000000002</v>
      </c>
      <c r="AS6">
        <v>9.9049766399999992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8.6956358872057784</v>
      </c>
      <c r="BB6">
        <f t="shared" si="0"/>
        <v>223.80800756919729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4.6852275068888707</v>
      </c>
      <c r="L7">
        <v>0</v>
      </c>
      <c r="M7">
        <v>13.958165072302558</v>
      </c>
      <c r="N7">
        <v>36.243620856650878</v>
      </c>
      <c r="O7">
        <v>0</v>
      </c>
      <c r="P7">
        <v>37.499522984110804</v>
      </c>
      <c r="Q7">
        <v>0</v>
      </c>
      <c r="R7">
        <v>6.7514327352085353</v>
      </c>
      <c r="S7">
        <v>8.4106139026473095</v>
      </c>
      <c r="T7">
        <v>0</v>
      </c>
      <c r="U7">
        <v>21.413712941616101</v>
      </c>
      <c r="V7">
        <v>6.3577811624215856</v>
      </c>
      <c r="W7">
        <v>14.237497466427934</v>
      </c>
      <c r="X7">
        <v>24.996199944714068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0.40529999999999999</v>
      </c>
      <c r="AE7">
        <v>4.7236488000000003</v>
      </c>
      <c r="AF7">
        <v>1.9662682</v>
      </c>
      <c r="AG7">
        <v>12.417677279999999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0.65024826599999996</v>
      </c>
      <c r="AO7">
        <v>2.4353784000000003</v>
      </c>
      <c r="AP7">
        <v>3.8515058400000002</v>
      </c>
      <c r="AQ7">
        <v>0</v>
      </c>
      <c r="AR7">
        <v>1.3548288000000002</v>
      </c>
      <c r="AS7">
        <v>9.9049766399999992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8.5283469842292803</v>
      </c>
      <c r="BB7">
        <f t="shared" si="0"/>
        <v>219.50232696475939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4.6852275068888707</v>
      </c>
      <c r="L8">
        <v>0</v>
      </c>
      <c r="M8">
        <v>13.958165072302558</v>
      </c>
      <c r="N8">
        <v>36.243620856650878</v>
      </c>
      <c r="O8">
        <v>0</v>
      </c>
      <c r="P8">
        <v>37.499522984110804</v>
      </c>
      <c r="Q8">
        <v>0</v>
      </c>
      <c r="R8">
        <v>6.7514327352085353</v>
      </c>
      <c r="S8">
        <v>8.4106139026473095</v>
      </c>
      <c r="T8">
        <v>0</v>
      </c>
      <c r="U8">
        <v>21.413712941616101</v>
      </c>
      <c r="V8">
        <v>6.3577811624215856</v>
      </c>
      <c r="W8">
        <v>14.237497466427934</v>
      </c>
      <c r="X8">
        <v>24.996199944714068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0.40529999999999999</v>
      </c>
      <c r="AE8">
        <v>4.7236488000000003</v>
      </c>
      <c r="AF8">
        <v>1.9662682</v>
      </c>
      <c r="AG8">
        <v>12.417677279999999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0.65024826599999996</v>
      </c>
      <c r="AO8">
        <v>2.4353784000000003</v>
      </c>
      <c r="AP8">
        <v>3.8515058400000002</v>
      </c>
      <c r="AQ8">
        <v>0</v>
      </c>
      <c r="AR8">
        <v>5.0806079999999998</v>
      </c>
      <c r="AS8">
        <v>9.9049766399999992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8.6676912490292786</v>
      </c>
      <c r="BB8">
        <f t="shared" si="0"/>
        <v>223.08876189995939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4.6852275068888707</v>
      </c>
      <c r="L9">
        <v>0</v>
      </c>
      <c r="M9">
        <v>13.958165072302558</v>
      </c>
      <c r="N9">
        <v>36.243620856650878</v>
      </c>
      <c r="O9">
        <v>0</v>
      </c>
      <c r="P9">
        <v>37.499522984110804</v>
      </c>
      <c r="Q9">
        <v>0</v>
      </c>
      <c r="R9">
        <v>6.7514327352085353</v>
      </c>
      <c r="S9">
        <v>8.4106139026473095</v>
      </c>
      <c r="T9">
        <v>0</v>
      </c>
      <c r="U9">
        <v>21.413712941616101</v>
      </c>
      <c r="V9">
        <v>6.3577811624215856</v>
      </c>
      <c r="W9">
        <v>14.237497466427934</v>
      </c>
      <c r="X9">
        <v>24.996199944714068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0.40529999999999999</v>
      </c>
      <c r="AE9">
        <v>1.5745496000000003</v>
      </c>
      <c r="AF9">
        <v>1.9662682</v>
      </c>
      <c r="AG9">
        <v>12.417677279999999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0.65024826599999996</v>
      </c>
      <c r="AO9">
        <v>2.4353784000000003</v>
      </c>
      <c r="AP9">
        <v>2.3580647999999997</v>
      </c>
      <c r="AQ9">
        <v>0</v>
      </c>
      <c r="AR9">
        <v>5.0806079999999998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8.3057501796292819</v>
      </c>
      <c r="BB9">
        <f t="shared" si="0"/>
        <v>213.77313293735941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4.6852275068888707</v>
      </c>
      <c r="L10">
        <v>0</v>
      </c>
      <c r="M10">
        <v>13.958165072302558</v>
      </c>
      <c r="N10">
        <v>36.243620856650878</v>
      </c>
      <c r="O10">
        <v>0</v>
      </c>
      <c r="P10">
        <v>37.499522984110804</v>
      </c>
      <c r="Q10">
        <v>0</v>
      </c>
      <c r="R10">
        <v>6.7514327352085353</v>
      </c>
      <c r="S10">
        <v>8.4106139026473095</v>
      </c>
      <c r="T10">
        <v>0</v>
      </c>
      <c r="U10">
        <v>21.413712941616101</v>
      </c>
      <c r="V10">
        <v>6.3577811624215856</v>
      </c>
      <c r="W10">
        <v>14.237497466427934</v>
      </c>
      <c r="X10">
        <v>24.996199944714068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0.40529999999999999</v>
      </c>
      <c r="AE10">
        <v>0</v>
      </c>
      <c r="AF10">
        <v>1.9662682</v>
      </c>
      <c r="AG10">
        <v>12.417677279999999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0.65024826599999996</v>
      </c>
      <c r="AO10">
        <v>2.4353784000000003</v>
      </c>
      <c r="AP10">
        <v>2.3580647999999997</v>
      </c>
      <c r="AQ10">
        <v>0</v>
      </c>
      <c r="AR10">
        <v>5.0806079999999998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8.2468619646292787</v>
      </c>
      <c r="BB10">
        <f t="shared" si="0"/>
        <v>212.25747155235939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4.6852275042970746</v>
      </c>
      <c r="L11">
        <v>0</v>
      </c>
      <c r="M11">
        <v>13.9572680756396</v>
      </c>
      <c r="N11">
        <v>36.243620856650878</v>
      </c>
      <c r="O11">
        <v>0</v>
      </c>
      <c r="P11">
        <v>37.499522984110804</v>
      </c>
      <c r="Q11">
        <v>0</v>
      </c>
      <c r="R11">
        <v>6.7526033151302904</v>
      </c>
      <c r="S11">
        <v>8.4092319642857163</v>
      </c>
      <c r="T11">
        <v>0</v>
      </c>
      <c r="U11">
        <v>21.413712941616101</v>
      </c>
      <c r="V11">
        <v>6.3577811624215856</v>
      </c>
      <c r="W11">
        <v>14.237497466427934</v>
      </c>
      <c r="X11">
        <v>24.996199944714068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0.40529999999999999</v>
      </c>
      <c r="AE11">
        <v>0</v>
      </c>
      <c r="AF11">
        <v>1.9662682</v>
      </c>
      <c r="AG11">
        <v>12.417677279999999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0.65024826599999996</v>
      </c>
      <c r="AO11">
        <v>2.4353784000000003</v>
      </c>
      <c r="AP11">
        <v>2.3580647999999997</v>
      </c>
      <c r="AQ11">
        <v>0</v>
      </c>
      <c r="AR11">
        <v>5.0806079999999998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8.2468767343349221</v>
      </c>
      <c r="BB11">
        <f t="shared" si="0"/>
        <v>212.25634842495916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4.6852275042970746</v>
      </c>
      <c r="L12">
        <v>0</v>
      </c>
      <c r="M12">
        <v>13.9572680756396</v>
      </c>
      <c r="N12">
        <v>36.243620856650878</v>
      </c>
      <c r="O12">
        <v>0</v>
      </c>
      <c r="P12">
        <v>37.499522984110804</v>
      </c>
      <c r="Q12">
        <v>0</v>
      </c>
      <c r="R12">
        <v>6.7526033151302904</v>
      </c>
      <c r="S12">
        <v>8.4092319642857163</v>
      </c>
      <c r="T12">
        <v>0</v>
      </c>
      <c r="U12">
        <v>21.413712941616101</v>
      </c>
      <c r="V12">
        <v>6.3577811624215856</v>
      </c>
      <c r="W12">
        <v>14.237497466427934</v>
      </c>
      <c r="X12">
        <v>24.996199944714068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0.40529999999999999</v>
      </c>
      <c r="AE12">
        <v>0</v>
      </c>
      <c r="AF12">
        <v>1.9662682</v>
      </c>
      <c r="AG12">
        <v>12.417677279999999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0.65024826599999996</v>
      </c>
      <c r="AO12">
        <v>2.4353784000000003</v>
      </c>
      <c r="AP12">
        <v>2.3580647999999997</v>
      </c>
      <c r="AQ12">
        <v>0</v>
      </c>
      <c r="AR12">
        <v>5.0806079999999998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8.2468767343349221</v>
      </c>
      <c r="BB12">
        <f t="shared" si="0"/>
        <v>212.25634842495916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4.6852275042970746</v>
      </c>
      <c r="L13">
        <v>0</v>
      </c>
      <c r="M13">
        <v>13.9572680756396</v>
      </c>
      <c r="N13">
        <v>36.243620856650878</v>
      </c>
      <c r="O13">
        <v>0</v>
      </c>
      <c r="P13">
        <v>37.499522984110804</v>
      </c>
      <c r="Q13">
        <v>0</v>
      </c>
      <c r="R13">
        <v>6.7526033151302904</v>
      </c>
      <c r="S13">
        <v>8.4092319642857163</v>
      </c>
      <c r="T13">
        <v>0</v>
      </c>
      <c r="U13">
        <v>21.413712941616101</v>
      </c>
      <c r="V13">
        <v>6.3577811624215856</v>
      </c>
      <c r="W13">
        <v>14.23999538542213</v>
      </c>
      <c r="X13">
        <v>24.995606011846995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0.40529999999999999</v>
      </c>
      <c r="AE13">
        <v>0</v>
      </c>
      <c r="AF13">
        <v>1.9662682</v>
      </c>
      <c r="AG13">
        <v>12.417677279999999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0.65024826599999996</v>
      </c>
      <c r="AO13">
        <v>2.4353784000000003</v>
      </c>
      <c r="AP13">
        <v>2.3580647999999997</v>
      </c>
      <c r="AQ13">
        <v>0</v>
      </c>
      <c r="AR13">
        <v>5.0806079999999998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8.2469479286869785</v>
      </c>
      <c r="BB13">
        <f t="shared" si="0"/>
        <v>212.25818121673424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4.6852275042970746</v>
      </c>
      <c r="L14">
        <v>0</v>
      </c>
      <c r="M14">
        <v>13.9572680756396</v>
      </c>
      <c r="N14">
        <v>36.243620856650878</v>
      </c>
      <c r="O14">
        <v>0</v>
      </c>
      <c r="P14">
        <v>37.499522984110804</v>
      </c>
      <c r="Q14">
        <v>0</v>
      </c>
      <c r="R14">
        <v>6.5007534426229503</v>
      </c>
      <c r="S14">
        <v>8.1018086419753068</v>
      </c>
      <c r="T14">
        <v>0</v>
      </c>
      <c r="U14">
        <v>21.413712941616101</v>
      </c>
      <c r="V14">
        <v>6.3577811624215856</v>
      </c>
      <c r="W14">
        <v>14.23999538542213</v>
      </c>
      <c r="X14">
        <v>24.995606011846995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0.40529999999999999</v>
      </c>
      <c r="AE14">
        <v>0</v>
      </c>
      <c r="AF14">
        <v>1.9662682</v>
      </c>
      <c r="AG14">
        <v>12.417677279999999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0.65024826599999996</v>
      </c>
      <c r="AO14">
        <v>2.4353784000000003</v>
      </c>
      <c r="AP14">
        <v>2.3580647999999997</v>
      </c>
      <c r="AQ14">
        <v>0</v>
      </c>
      <c r="AR14">
        <v>5.0806079999999998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8.2259747707621607</v>
      </c>
      <c r="BB14">
        <f t="shared" si="0"/>
        <v>211.71988117984134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4.6852275042970746</v>
      </c>
      <c r="L15">
        <v>0</v>
      </c>
      <c r="M15">
        <v>13.9572680756396</v>
      </c>
      <c r="N15">
        <v>36.243620856650878</v>
      </c>
      <c r="O15">
        <v>0</v>
      </c>
      <c r="P15">
        <v>37.499522984110804</v>
      </c>
      <c r="Q15">
        <v>0</v>
      </c>
      <c r="R15">
        <v>6.5007534426229503</v>
      </c>
      <c r="S15">
        <v>8.1018086419753068</v>
      </c>
      <c r="T15">
        <v>0</v>
      </c>
      <c r="U15">
        <v>21.413712941616101</v>
      </c>
      <c r="V15">
        <v>6.3577811624215856</v>
      </c>
      <c r="W15">
        <v>14.23999538542213</v>
      </c>
      <c r="X15">
        <v>24.995606011846995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0.40529999999999999</v>
      </c>
      <c r="AE15">
        <v>0</v>
      </c>
      <c r="AF15">
        <v>1.9662682</v>
      </c>
      <c r="AG15">
        <v>12.417677279999999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0.65024826599999996</v>
      </c>
      <c r="AO15">
        <v>2.4353784000000003</v>
      </c>
      <c r="AP15">
        <v>2.3580647999999997</v>
      </c>
      <c r="AQ15">
        <v>0</v>
      </c>
      <c r="AR15">
        <v>5.0806079999999998</v>
      </c>
      <c r="AS15">
        <v>4.8699468479999997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8.2259747707621607</v>
      </c>
      <c r="BB15">
        <f t="shared" si="0"/>
        <v>211.71988117984134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4.6852275042970746</v>
      </c>
      <c r="L16">
        <v>0</v>
      </c>
      <c r="M16">
        <v>13.9572680756396</v>
      </c>
      <c r="N16">
        <v>36.243620856650878</v>
      </c>
      <c r="O16">
        <v>0</v>
      </c>
      <c r="P16">
        <v>37.499522984110804</v>
      </c>
      <c r="Q16">
        <v>0</v>
      </c>
      <c r="R16">
        <v>6.5007534426229503</v>
      </c>
      <c r="S16">
        <v>8.1018086419753068</v>
      </c>
      <c r="T16">
        <v>0</v>
      </c>
      <c r="U16">
        <v>21.413712941616101</v>
      </c>
      <c r="V16">
        <v>6.3577811624215856</v>
      </c>
      <c r="W16">
        <v>14.23999538542213</v>
      </c>
      <c r="X16">
        <v>24.995606011846995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0.40529999999999999</v>
      </c>
      <c r="AE16">
        <v>0</v>
      </c>
      <c r="AF16">
        <v>1.9662682</v>
      </c>
      <c r="AG16">
        <v>12.417677279999999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0.65024826599999996</v>
      </c>
      <c r="AO16">
        <v>2.4353784000000003</v>
      </c>
      <c r="AP16">
        <v>2.3580647999999997</v>
      </c>
      <c r="AQ16">
        <v>0</v>
      </c>
      <c r="AR16">
        <v>5.0806079999999998</v>
      </c>
      <c r="AS16">
        <v>4.8699468479999997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8.2259747707621607</v>
      </c>
      <c r="BB16">
        <f t="shared" si="0"/>
        <v>211.71988117984134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4.6852275042970746</v>
      </c>
      <c r="L17">
        <v>0</v>
      </c>
      <c r="M17">
        <v>13.9572680756396</v>
      </c>
      <c r="N17">
        <v>36.243620856650878</v>
      </c>
      <c r="O17">
        <v>0</v>
      </c>
      <c r="P17">
        <v>37.499522984110804</v>
      </c>
      <c r="Q17">
        <v>0</v>
      </c>
      <c r="R17">
        <v>6.5007534426229503</v>
      </c>
      <c r="S17">
        <v>8.1018086419753068</v>
      </c>
      <c r="T17">
        <v>0</v>
      </c>
      <c r="U17">
        <v>21.413712941616101</v>
      </c>
      <c r="V17">
        <v>6.3577811624215856</v>
      </c>
      <c r="W17">
        <v>14.23999538542213</v>
      </c>
      <c r="X17">
        <v>24.995606011846995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0.40529999999999999</v>
      </c>
      <c r="AE17">
        <v>0</v>
      </c>
      <c r="AF17">
        <v>1.9662682</v>
      </c>
      <c r="AG17">
        <v>12.417677279999999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0.65024826599999996</v>
      </c>
      <c r="AO17">
        <v>2.4353784000000003</v>
      </c>
      <c r="AP17">
        <v>2.3580647999999997</v>
      </c>
      <c r="AQ17">
        <v>0</v>
      </c>
      <c r="AR17">
        <v>5.0806079999999998</v>
      </c>
      <c r="AS17">
        <v>4.1270735999999992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8.1981912695621606</v>
      </c>
      <c r="BB17">
        <f t="shared" si="0"/>
        <v>211.00479143304131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4.6852275042970746</v>
      </c>
      <c r="L18">
        <v>0</v>
      </c>
      <c r="M18">
        <v>13.9572680756396</v>
      </c>
      <c r="N18">
        <v>36.243620856650878</v>
      </c>
      <c r="O18">
        <v>0</v>
      </c>
      <c r="P18">
        <v>37.499522984110804</v>
      </c>
      <c r="Q18">
        <v>0</v>
      </c>
      <c r="R18">
        <v>6.5007534426229503</v>
      </c>
      <c r="S18">
        <v>8.1018086419753068</v>
      </c>
      <c r="T18">
        <v>0</v>
      </c>
      <c r="U18">
        <v>21.413712941616101</v>
      </c>
      <c r="V18">
        <v>6.3577811624215856</v>
      </c>
      <c r="W18">
        <v>14.23999538542213</v>
      </c>
      <c r="X18">
        <v>24.995606011846995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0.40529999999999999</v>
      </c>
      <c r="AE18">
        <v>0</v>
      </c>
      <c r="AF18">
        <v>1.9662682</v>
      </c>
      <c r="AG18">
        <v>12.417677279999999</v>
      </c>
      <c r="AH18">
        <v>5.8116700000000003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0.65024826599999996</v>
      </c>
      <c r="AO18">
        <v>2.4353784000000003</v>
      </c>
      <c r="AP18">
        <v>2.3580647999999997</v>
      </c>
      <c r="AQ18">
        <v>0</v>
      </c>
      <c r="AR18">
        <v>5.0806079999999998</v>
      </c>
      <c r="AS18">
        <v>4.1270735999999992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8.4155477275621617</v>
      </c>
      <c r="BB18">
        <f t="shared" si="0"/>
        <v>216.59910497504129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4.6852275042970746</v>
      </c>
      <c r="L19">
        <v>0</v>
      </c>
      <c r="M19">
        <v>13.9572680756396</v>
      </c>
      <c r="N19">
        <v>36.243620856650878</v>
      </c>
      <c r="O19">
        <v>0</v>
      </c>
      <c r="P19">
        <v>37.499522984110804</v>
      </c>
      <c r="Q19">
        <v>0</v>
      </c>
      <c r="R19">
        <v>6.5007534426229503</v>
      </c>
      <c r="S19">
        <v>8.1018086419753068</v>
      </c>
      <c r="T19">
        <v>0</v>
      </c>
      <c r="U19">
        <v>21.413712941616101</v>
      </c>
      <c r="V19">
        <v>6.3577811624215856</v>
      </c>
      <c r="W19">
        <v>14.23999538542213</v>
      </c>
      <c r="X19">
        <v>24.995606011846995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0.40529999999999999</v>
      </c>
      <c r="AE19">
        <v>0</v>
      </c>
      <c r="AF19">
        <v>1.9662682</v>
      </c>
      <c r="AG19">
        <v>12.417677279999999</v>
      </c>
      <c r="AH19">
        <v>5.8116700000000003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0.65024826599999996</v>
      </c>
      <c r="AO19">
        <v>2.4353784000000003</v>
      </c>
      <c r="AP19">
        <v>2.3580647999999997</v>
      </c>
      <c r="AQ19">
        <v>0</v>
      </c>
      <c r="AR19">
        <v>5.0806079999999998</v>
      </c>
      <c r="AS19">
        <v>3.2191174079999998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8.3815901831621638</v>
      </c>
      <c r="BB19">
        <f t="shared" si="0"/>
        <v>215.7251063274413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4.6852275042970746</v>
      </c>
      <c r="L20">
        <v>0</v>
      </c>
      <c r="M20">
        <v>13.9572680756396</v>
      </c>
      <c r="N20">
        <v>36.243620856650878</v>
      </c>
      <c r="O20">
        <v>0</v>
      </c>
      <c r="P20">
        <v>37.499522984110804</v>
      </c>
      <c r="Q20">
        <v>0</v>
      </c>
      <c r="R20">
        <v>6.5007534426229503</v>
      </c>
      <c r="S20">
        <v>8.1018086419753068</v>
      </c>
      <c r="T20">
        <v>0</v>
      </c>
      <c r="U20">
        <v>21.413712941616101</v>
      </c>
      <c r="V20">
        <v>6.3577811624215856</v>
      </c>
      <c r="W20">
        <v>14.23999538542213</v>
      </c>
      <c r="X20">
        <v>24.995606011846995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0.40529999999999999</v>
      </c>
      <c r="AE20">
        <v>0</v>
      </c>
      <c r="AF20">
        <v>1.9662682</v>
      </c>
      <c r="AG20">
        <v>12.417677279999999</v>
      </c>
      <c r="AH20">
        <v>5.8116700000000003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0.65024826599999996</v>
      </c>
      <c r="AO20">
        <v>2.4353784000000003</v>
      </c>
      <c r="AP20">
        <v>2.3580647999999997</v>
      </c>
      <c r="AQ20">
        <v>0</v>
      </c>
      <c r="AR20">
        <v>5.0806079999999998</v>
      </c>
      <c r="AS20">
        <v>3.2191174079999998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8.3815901831621638</v>
      </c>
      <c r="BB20">
        <f t="shared" si="0"/>
        <v>215.7251063274413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4.6852275042970746</v>
      </c>
      <c r="L21">
        <v>0</v>
      </c>
      <c r="M21">
        <v>13.9572680756396</v>
      </c>
      <c r="N21">
        <v>36.243620856650878</v>
      </c>
      <c r="O21">
        <v>0</v>
      </c>
      <c r="P21">
        <v>37.499522984110804</v>
      </c>
      <c r="Q21">
        <v>0</v>
      </c>
      <c r="R21">
        <v>6.5007534426229503</v>
      </c>
      <c r="S21">
        <v>8.1018086419753068</v>
      </c>
      <c r="T21">
        <v>0</v>
      </c>
      <c r="U21">
        <v>21.413712941616101</v>
      </c>
      <c r="V21">
        <v>6.3577811624215856</v>
      </c>
      <c r="W21">
        <v>14.23999538542213</v>
      </c>
      <c r="X21">
        <v>24.995606011846995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0.40529999999999999</v>
      </c>
      <c r="AE21">
        <v>0</v>
      </c>
      <c r="AF21">
        <v>1.9662682</v>
      </c>
      <c r="AG21">
        <v>12.417677279999999</v>
      </c>
      <c r="AH21">
        <v>5.8116700000000003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0.65024826599999996</v>
      </c>
      <c r="AO21">
        <v>2.4353784000000003</v>
      </c>
      <c r="AP21">
        <v>2.3580647999999997</v>
      </c>
      <c r="AQ21">
        <v>0</v>
      </c>
      <c r="AR21">
        <v>4.0644863999999998</v>
      </c>
      <c r="AS21">
        <v>3.2191174079999998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8.3435871739621632</v>
      </c>
      <c r="BB21">
        <f t="shared" si="0"/>
        <v>214.74698773664127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4.6852275042970746</v>
      </c>
      <c r="L22">
        <v>0</v>
      </c>
      <c r="M22">
        <v>13.9572680756396</v>
      </c>
      <c r="N22">
        <v>36.243620856650878</v>
      </c>
      <c r="O22">
        <v>0</v>
      </c>
      <c r="P22">
        <v>37.499522984110804</v>
      </c>
      <c r="Q22">
        <v>0</v>
      </c>
      <c r="R22">
        <v>6.5007534426229503</v>
      </c>
      <c r="S22">
        <v>8.1018086419753068</v>
      </c>
      <c r="T22">
        <v>0</v>
      </c>
      <c r="U22">
        <v>21.413712941616101</v>
      </c>
      <c r="V22">
        <v>6.3577811624215856</v>
      </c>
      <c r="W22">
        <v>14.23999538542213</v>
      </c>
      <c r="X22">
        <v>24.995606011846995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0.40529999999999999</v>
      </c>
      <c r="AE22">
        <v>0</v>
      </c>
      <c r="AF22">
        <v>1.9662682</v>
      </c>
      <c r="AG22">
        <v>12.417677279999999</v>
      </c>
      <c r="AH22">
        <v>5.8116700000000003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0.65024826599999996</v>
      </c>
      <c r="AO22">
        <v>2.4353784000000003</v>
      </c>
      <c r="AP22">
        <v>2.3580647999999997</v>
      </c>
      <c r="AQ22">
        <v>0</v>
      </c>
      <c r="AR22">
        <v>4.0644863999999998</v>
      </c>
      <c r="AS22">
        <v>3.2191174079999998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8.3435871739621632</v>
      </c>
      <c r="BB22">
        <f t="shared" si="0"/>
        <v>214.74698773664127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4.6852275049323824</v>
      </c>
      <c r="L23">
        <v>0</v>
      </c>
      <c r="M23">
        <v>13.9572680756396</v>
      </c>
      <c r="N23">
        <v>36.243620856650878</v>
      </c>
      <c r="O23">
        <v>0</v>
      </c>
      <c r="P23">
        <v>37.499522984110804</v>
      </c>
      <c r="Q23">
        <v>0</v>
      </c>
      <c r="R23">
        <v>6.5015163997791285</v>
      </c>
      <c r="S23">
        <v>8.0981408045977012</v>
      </c>
      <c r="T23">
        <v>0</v>
      </c>
      <c r="U23">
        <v>21.413712941616101</v>
      </c>
      <c r="V23">
        <v>6.3577811624215856</v>
      </c>
      <c r="W23">
        <v>14.23999538542213</v>
      </c>
      <c r="X23">
        <v>24.995606011846995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0.40529999999999999</v>
      </c>
      <c r="AE23">
        <v>0</v>
      </c>
      <c r="AF23">
        <v>1.9662682</v>
      </c>
      <c r="AG23">
        <v>12.417677279999999</v>
      </c>
      <c r="AH23">
        <v>7.1774124500000003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0.65024826599999996</v>
      </c>
      <c r="AO23">
        <v>2.4353784000000003</v>
      </c>
      <c r="AP23">
        <v>2.3580647999999997</v>
      </c>
      <c r="AQ23">
        <v>0</v>
      </c>
      <c r="AR23">
        <v>4.0644863999999998</v>
      </c>
      <c r="AS23">
        <v>3.2191174079999998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8.3945572660330008</v>
      </c>
      <c r="BB23">
        <f t="shared" si="0"/>
        <v>216.05885521498431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4.6852275049323824</v>
      </c>
      <c r="L24">
        <v>0</v>
      </c>
      <c r="M24">
        <v>13.9572680756396</v>
      </c>
      <c r="N24">
        <v>36.243620856650878</v>
      </c>
      <c r="O24">
        <v>0</v>
      </c>
      <c r="P24">
        <v>37.499522984110804</v>
      </c>
      <c r="Q24">
        <v>0</v>
      </c>
      <c r="R24">
        <v>6.5015163997791285</v>
      </c>
      <c r="S24">
        <v>8.0981408045977012</v>
      </c>
      <c r="T24">
        <v>0</v>
      </c>
      <c r="U24">
        <v>21.413712941616101</v>
      </c>
      <c r="V24">
        <v>6.3577811624215856</v>
      </c>
      <c r="W24">
        <v>14.23999538542213</v>
      </c>
      <c r="X24">
        <v>24.995606011846995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2.79657</v>
      </c>
      <c r="AE24">
        <v>4.7236488000000003</v>
      </c>
      <c r="AF24">
        <v>1.9662682</v>
      </c>
      <c r="AG24">
        <v>12.417677279999999</v>
      </c>
      <c r="AH24">
        <v>14.354824899999999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0.65024826599999996</v>
      </c>
      <c r="AO24">
        <v>2.4353784000000003</v>
      </c>
      <c r="AP24">
        <v>2.3580647999999997</v>
      </c>
      <c r="AQ24">
        <v>4.7747570000000001</v>
      </c>
      <c r="AR24">
        <v>4.0644863999999998</v>
      </c>
      <c r="AS24">
        <v>3.2191174079999998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9.1076665710329969</v>
      </c>
      <c r="BB24">
        <f t="shared" si="0"/>
        <v>234.4128341599843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4.6852275049323824</v>
      </c>
      <c r="L25">
        <v>0</v>
      </c>
      <c r="M25">
        <v>13.9572680756396</v>
      </c>
      <c r="N25">
        <v>36.243620856650878</v>
      </c>
      <c r="O25">
        <v>0</v>
      </c>
      <c r="P25">
        <v>37.499522984110804</v>
      </c>
      <c r="Q25">
        <v>0</v>
      </c>
      <c r="R25">
        <v>6.5015163997791285</v>
      </c>
      <c r="S25">
        <v>8.0981408045977012</v>
      </c>
      <c r="T25">
        <v>0</v>
      </c>
      <c r="U25">
        <v>21.413712941616101</v>
      </c>
      <c r="V25">
        <v>6.3577811624215856</v>
      </c>
      <c r="W25">
        <v>14.23999538542213</v>
      </c>
      <c r="X25">
        <v>24.995606011846995</v>
      </c>
      <c r="Y25">
        <v>0</v>
      </c>
      <c r="Z25">
        <v>0</v>
      </c>
      <c r="AA25">
        <v>0</v>
      </c>
      <c r="AB25">
        <v>0</v>
      </c>
      <c r="AC25">
        <v>2.9697708320000005</v>
      </c>
      <c r="AD25">
        <v>2.79657</v>
      </c>
      <c r="AE25">
        <v>9.4472976000000006</v>
      </c>
      <c r="AF25">
        <v>1.9662682</v>
      </c>
      <c r="AG25">
        <v>12.417677279999999</v>
      </c>
      <c r="AH25">
        <v>21.532237349999999</v>
      </c>
      <c r="AI25">
        <v>0</v>
      </c>
      <c r="AJ25">
        <v>0</v>
      </c>
      <c r="AK25">
        <v>15.767067150000001</v>
      </c>
      <c r="AL25">
        <v>0</v>
      </c>
      <c r="AM25">
        <v>0</v>
      </c>
      <c r="AN25">
        <v>0.65024826599999996</v>
      </c>
      <c r="AO25">
        <v>2.4353784000000003</v>
      </c>
      <c r="AP25">
        <v>2.3580647999999997</v>
      </c>
      <c r="AQ25">
        <v>9.5495140000000003</v>
      </c>
      <c r="AR25">
        <v>4.0644863999999998</v>
      </c>
      <c r="AS25">
        <v>3.2191174079999998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9.8424115797330032</v>
      </c>
      <c r="BB25">
        <f t="shared" si="0"/>
        <v>253.32367823328431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4.6852275049323824</v>
      </c>
      <c r="L26">
        <v>0</v>
      </c>
      <c r="M26">
        <v>13.9572680756396</v>
      </c>
      <c r="N26">
        <v>36.243620856650878</v>
      </c>
      <c r="O26">
        <v>0</v>
      </c>
      <c r="P26">
        <v>37.499522984110804</v>
      </c>
      <c r="Q26">
        <v>0</v>
      </c>
      <c r="R26">
        <v>6.5015163997791285</v>
      </c>
      <c r="S26">
        <v>8.0981408045977012</v>
      </c>
      <c r="T26">
        <v>0</v>
      </c>
      <c r="U26">
        <v>21.413712941616101</v>
      </c>
      <c r="V26">
        <v>6.3577811624215856</v>
      </c>
      <c r="W26">
        <v>14.23999538542213</v>
      </c>
      <c r="X26">
        <v>24.995606011846995</v>
      </c>
      <c r="Y26">
        <v>0</v>
      </c>
      <c r="Z26">
        <v>1.9911320000000006</v>
      </c>
      <c r="AA26">
        <v>0</v>
      </c>
      <c r="AB26">
        <v>4.0076610000000006</v>
      </c>
      <c r="AC26">
        <v>2.9697708320000005</v>
      </c>
      <c r="AD26">
        <v>5.59314</v>
      </c>
      <c r="AE26">
        <v>12.63576054</v>
      </c>
      <c r="AF26">
        <v>1.9662682</v>
      </c>
      <c r="AG26">
        <v>12.417677279999999</v>
      </c>
      <c r="AH26">
        <v>28.709649799999994</v>
      </c>
      <c r="AI26">
        <v>0</v>
      </c>
      <c r="AJ26">
        <v>0</v>
      </c>
      <c r="AK26">
        <v>15.767067150000001</v>
      </c>
      <c r="AL26">
        <v>0</v>
      </c>
      <c r="AM26">
        <v>1.59534804</v>
      </c>
      <c r="AN26">
        <v>0.65024826599999996</v>
      </c>
      <c r="AO26">
        <v>2.4353784000000003</v>
      </c>
      <c r="AP26">
        <v>2.3580647999999997</v>
      </c>
      <c r="AQ26">
        <v>9.5495140000000003</v>
      </c>
      <c r="AR26">
        <v>4.0644863999999998</v>
      </c>
      <c r="AS26">
        <v>3.2191174079999998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10.618707618732998</v>
      </c>
      <c r="BB26">
        <f t="shared" si="0"/>
        <v>273.30396862428427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4.6852275049323824</v>
      </c>
      <c r="L27">
        <v>0</v>
      </c>
      <c r="M27">
        <v>13.9572680756396</v>
      </c>
      <c r="N27">
        <v>36.243620856650878</v>
      </c>
      <c r="O27">
        <v>0</v>
      </c>
      <c r="P27">
        <v>37.499522984110804</v>
      </c>
      <c r="Q27">
        <v>0</v>
      </c>
      <c r="R27">
        <v>6.5015163997791285</v>
      </c>
      <c r="S27">
        <v>8.0981408045977012</v>
      </c>
      <c r="T27">
        <v>0</v>
      </c>
      <c r="U27">
        <v>21.413712941616101</v>
      </c>
      <c r="V27">
        <v>5.9630170413511037</v>
      </c>
      <c r="W27">
        <v>14.237497466427934</v>
      </c>
      <c r="X27">
        <v>24.996199944714068</v>
      </c>
      <c r="Y27">
        <v>0</v>
      </c>
      <c r="Z27">
        <v>4.0160119999999999</v>
      </c>
      <c r="AA27">
        <v>0</v>
      </c>
      <c r="AB27">
        <v>8.0562165000000014</v>
      </c>
      <c r="AC27">
        <v>5.9395416639999992</v>
      </c>
      <c r="AD27">
        <v>8.3897100000000009</v>
      </c>
      <c r="AE27">
        <v>15.155039899999998</v>
      </c>
      <c r="AF27">
        <v>5.4450503999999995</v>
      </c>
      <c r="AG27">
        <v>12.417677279999999</v>
      </c>
      <c r="AH27">
        <v>35.887062250000007</v>
      </c>
      <c r="AI27">
        <v>0.78127880000000005</v>
      </c>
      <c r="AJ27">
        <v>0</v>
      </c>
      <c r="AK27">
        <v>15.767067150000001</v>
      </c>
      <c r="AL27">
        <v>0</v>
      </c>
      <c r="AM27">
        <v>3.1906960799999999</v>
      </c>
      <c r="AN27">
        <v>0.65024826599999996</v>
      </c>
      <c r="AO27">
        <v>2.1196812</v>
      </c>
      <c r="AP27">
        <v>2.3580647999999997</v>
      </c>
      <c r="AQ27">
        <v>14.324271</v>
      </c>
      <c r="AR27">
        <v>5.0806079999999998</v>
      </c>
      <c r="AS27">
        <v>3.2191174079999998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11.833100611210469</v>
      </c>
      <c r="BB27">
        <f t="shared" si="0"/>
        <v>304.55996610660924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4.6852275049323824</v>
      </c>
      <c r="L28">
        <v>0</v>
      </c>
      <c r="M28">
        <v>13.9572680756396</v>
      </c>
      <c r="N28">
        <v>36.243620856650878</v>
      </c>
      <c r="O28">
        <v>0</v>
      </c>
      <c r="P28">
        <v>37.499522984110804</v>
      </c>
      <c r="Q28">
        <v>0</v>
      </c>
      <c r="R28">
        <v>6.5015163997791285</v>
      </c>
      <c r="S28">
        <v>8.0981408045977012</v>
      </c>
      <c r="T28">
        <v>0</v>
      </c>
      <c r="U28">
        <v>21.413712941616101</v>
      </c>
      <c r="V28">
        <v>5.9630170413511037</v>
      </c>
      <c r="W28">
        <v>14.237497466427934</v>
      </c>
      <c r="X28">
        <v>24.996199944714068</v>
      </c>
      <c r="Y28">
        <v>0</v>
      </c>
      <c r="Z28">
        <v>6.0321175199999999</v>
      </c>
      <c r="AA28">
        <v>4.2657471999999999</v>
      </c>
      <c r="AB28">
        <v>12.121129800000004</v>
      </c>
      <c r="AC28">
        <v>8.9183002002000009</v>
      </c>
      <c r="AD28">
        <v>11.18628</v>
      </c>
      <c r="AE28">
        <v>15.155039899999998</v>
      </c>
      <c r="AF28">
        <v>9.0750840000000004</v>
      </c>
      <c r="AG28">
        <v>12.417677279999999</v>
      </c>
      <c r="AH28">
        <v>43.064474699999998</v>
      </c>
      <c r="AI28">
        <v>1.5625576000000001</v>
      </c>
      <c r="AJ28">
        <v>0</v>
      </c>
      <c r="AK28">
        <v>15.767067150000001</v>
      </c>
      <c r="AL28">
        <v>0</v>
      </c>
      <c r="AM28">
        <v>4.8596755679999992</v>
      </c>
      <c r="AN28">
        <v>0.65024826599999996</v>
      </c>
      <c r="AO28">
        <v>2.1196812</v>
      </c>
      <c r="AP28">
        <v>2.3580647999999997</v>
      </c>
      <c r="AQ28">
        <v>19.099028000000001</v>
      </c>
      <c r="AR28">
        <v>5.0806079999999998</v>
      </c>
      <c r="AS28">
        <v>3.2191174079999998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13.110481267910469</v>
      </c>
      <c r="BB28">
        <f t="shared" si="0"/>
        <v>337.43714134410919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4.6852275049323824</v>
      </c>
      <c r="L29">
        <v>0</v>
      </c>
      <c r="M29">
        <v>13.9572680756396</v>
      </c>
      <c r="N29">
        <v>36.243620856650878</v>
      </c>
      <c r="O29">
        <v>0</v>
      </c>
      <c r="P29">
        <v>37.499522984110804</v>
      </c>
      <c r="Q29">
        <v>0</v>
      </c>
      <c r="R29">
        <v>6.5015163997791285</v>
      </c>
      <c r="S29">
        <v>8.0981408045977012</v>
      </c>
      <c r="T29">
        <v>0</v>
      </c>
      <c r="U29">
        <v>21.413712941616101</v>
      </c>
      <c r="V29">
        <v>6.3577811624215856</v>
      </c>
      <c r="W29">
        <v>14.237497466427934</v>
      </c>
      <c r="X29">
        <v>24.996199944714068</v>
      </c>
      <c r="Y29">
        <v>0</v>
      </c>
      <c r="Z29">
        <v>6.0321175199999999</v>
      </c>
      <c r="AA29">
        <v>4.2657471999999999</v>
      </c>
      <c r="AB29">
        <v>12.121129800000004</v>
      </c>
      <c r="AC29">
        <v>8.9183002002000009</v>
      </c>
      <c r="AD29">
        <v>11.18628</v>
      </c>
      <c r="AE29">
        <v>15.155039899999998</v>
      </c>
      <c r="AF29">
        <v>9.0750840000000004</v>
      </c>
      <c r="AG29">
        <v>12.417677279999999</v>
      </c>
      <c r="AH29">
        <v>43.064474699999998</v>
      </c>
      <c r="AI29">
        <v>10.156624400000002</v>
      </c>
      <c r="AJ29">
        <v>0</v>
      </c>
      <c r="AK29">
        <v>15.767067150000001</v>
      </c>
      <c r="AL29">
        <v>0</v>
      </c>
      <c r="AM29">
        <v>4.8596755679999992</v>
      </c>
      <c r="AN29">
        <v>0.65024826599999996</v>
      </c>
      <c r="AO29">
        <v>2.1196812</v>
      </c>
      <c r="AP29">
        <v>2.1615594000000002</v>
      </c>
      <c r="AQ29">
        <v>19.099028000000001</v>
      </c>
      <c r="AR29">
        <v>5.0806079999999998</v>
      </c>
      <c r="AS29">
        <v>3.2191174079999998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13.439314280180948</v>
      </c>
      <c r="BB29">
        <f t="shared" si="0"/>
        <v>345.90063385290915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4.6852275049323824</v>
      </c>
      <c r="L30">
        <v>0</v>
      </c>
      <c r="M30">
        <v>13.9572680756396</v>
      </c>
      <c r="N30">
        <v>36.243620856650878</v>
      </c>
      <c r="O30">
        <v>0</v>
      </c>
      <c r="P30">
        <v>37.499522984110804</v>
      </c>
      <c r="Q30">
        <v>0</v>
      </c>
      <c r="R30">
        <v>6.5015163997791285</v>
      </c>
      <c r="S30">
        <v>8.0981408045977012</v>
      </c>
      <c r="T30">
        <v>0</v>
      </c>
      <c r="U30">
        <v>21.413712941616101</v>
      </c>
      <c r="V30">
        <v>6.3577811624215856</v>
      </c>
      <c r="W30">
        <v>14.237497466427934</v>
      </c>
      <c r="X30">
        <v>24.996199944714068</v>
      </c>
      <c r="Y30">
        <v>0</v>
      </c>
      <c r="Z30">
        <v>6.0321175199999999</v>
      </c>
      <c r="AA30">
        <v>4.2657471999999999</v>
      </c>
      <c r="AB30">
        <v>12.121129800000004</v>
      </c>
      <c r="AC30">
        <v>8.9183002002000009</v>
      </c>
      <c r="AD30">
        <v>11.18628</v>
      </c>
      <c r="AE30">
        <v>15.155039899999998</v>
      </c>
      <c r="AF30">
        <v>9.0750840000000004</v>
      </c>
      <c r="AG30">
        <v>12.417677279999999</v>
      </c>
      <c r="AH30">
        <v>43.064474699999998</v>
      </c>
      <c r="AI30">
        <v>10.156624400000002</v>
      </c>
      <c r="AJ30">
        <v>0</v>
      </c>
      <c r="AK30">
        <v>15.767067150000001</v>
      </c>
      <c r="AL30">
        <v>0</v>
      </c>
      <c r="AM30">
        <v>4.8596755679999992</v>
      </c>
      <c r="AN30">
        <v>0.65024826599999996</v>
      </c>
      <c r="AO30">
        <v>2.1196812</v>
      </c>
      <c r="AP30">
        <v>2.1615594000000002</v>
      </c>
      <c r="AQ30">
        <v>19.099028000000001</v>
      </c>
      <c r="AR30">
        <v>5.0806079999999998</v>
      </c>
      <c r="AS30">
        <v>3.2191174079999998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13.439314280180948</v>
      </c>
      <c r="BB30">
        <f t="shared" si="0"/>
        <v>345.90063385290915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4.6852275049323824</v>
      </c>
      <c r="L31">
        <v>0</v>
      </c>
      <c r="M31">
        <v>13.9572680756396</v>
      </c>
      <c r="N31">
        <v>36.243620856650878</v>
      </c>
      <c r="O31">
        <v>0</v>
      </c>
      <c r="P31">
        <v>37.499522984110804</v>
      </c>
      <c r="Q31">
        <v>0</v>
      </c>
      <c r="R31">
        <v>6.5015163997791285</v>
      </c>
      <c r="S31">
        <v>8.0981408045977012</v>
      </c>
      <c r="T31">
        <v>0</v>
      </c>
      <c r="U31">
        <v>21.413712941616101</v>
      </c>
      <c r="V31">
        <v>6.3577811624215856</v>
      </c>
      <c r="W31">
        <v>14.237497466427934</v>
      </c>
      <c r="X31">
        <v>24.996199944714068</v>
      </c>
      <c r="Y31">
        <v>0</v>
      </c>
      <c r="Z31">
        <v>6.0321175199999999</v>
      </c>
      <c r="AA31">
        <v>4.2657471999999999</v>
      </c>
      <c r="AB31">
        <v>12.121129800000004</v>
      </c>
      <c r="AC31">
        <v>8.9183002002000009</v>
      </c>
      <c r="AD31">
        <v>11.18628</v>
      </c>
      <c r="AE31">
        <v>15.155039899999998</v>
      </c>
      <c r="AF31">
        <v>9.0750840000000004</v>
      </c>
      <c r="AG31">
        <v>12.417677279999999</v>
      </c>
      <c r="AH31">
        <v>43.064474699999998</v>
      </c>
      <c r="AI31">
        <v>10.156624400000002</v>
      </c>
      <c r="AJ31">
        <v>0</v>
      </c>
      <c r="AK31">
        <v>15.767067150000001</v>
      </c>
      <c r="AL31">
        <v>0</v>
      </c>
      <c r="AM31">
        <v>4.8596755679999992</v>
      </c>
      <c r="AN31">
        <v>0.65024826599999996</v>
      </c>
      <c r="AO31">
        <v>2.1196812</v>
      </c>
      <c r="AP31">
        <v>2.1615594000000002</v>
      </c>
      <c r="AQ31">
        <v>19.099028000000001</v>
      </c>
      <c r="AR31">
        <v>5.0806079999999998</v>
      </c>
      <c r="AS31">
        <v>3.2191174079999998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13.439314280180948</v>
      </c>
      <c r="BB31">
        <f t="shared" si="0"/>
        <v>345.90063385290915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4.6852275049323824</v>
      </c>
      <c r="L32">
        <v>0</v>
      </c>
      <c r="M32">
        <v>13.9572680756396</v>
      </c>
      <c r="N32">
        <v>36.243620856650878</v>
      </c>
      <c r="O32">
        <v>0</v>
      </c>
      <c r="P32">
        <v>37.499522984110804</v>
      </c>
      <c r="Q32">
        <v>0</v>
      </c>
      <c r="R32">
        <v>6.5015163997791285</v>
      </c>
      <c r="S32">
        <v>8.0981408045977012</v>
      </c>
      <c r="T32">
        <v>0</v>
      </c>
      <c r="U32">
        <v>21.413712941616101</v>
      </c>
      <c r="V32">
        <v>6.3577811624215856</v>
      </c>
      <c r="W32">
        <v>14.237497466427934</v>
      </c>
      <c r="X32">
        <v>24.996199944714068</v>
      </c>
      <c r="Y32">
        <v>0</v>
      </c>
      <c r="Z32">
        <v>6.0321175199999999</v>
      </c>
      <c r="AA32">
        <v>4.2657471999999999</v>
      </c>
      <c r="AB32">
        <v>12.121129800000004</v>
      </c>
      <c r="AC32">
        <v>8.9183002002000009</v>
      </c>
      <c r="AD32">
        <v>11.18628</v>
      </c>
      <c r="AE32">
        <v>15.155039899999998</v>
      </c>
      <c r="AF32">
        <v>9.0750840000000004</v>
      </c>
      <c r="AG32">
        <v>12.417677279999999</v>
      </c>
      <c r="AH32">
        <v>43.064474699999998</v>
      </c>
      <c r="AI32">
        <v>10.156624400000002</v>
      </c>
      <c r="AJ32">
        <v>0</v>
      </c>
      <c r="AK32">
        <v>15.767067150000001</v>
      </c>
      <c r="AL32">
        <v>0</v>
      </c>
      <c r="AM32">
        <v>4.8596755679999992</v>
      </c>
      <c r="AN32">
        <v>0.65024826599999996</v>
      </c>
      <c r="AO32">
        <v>2.1196812</v>
      </c>
      <c r="AP32">
        <v>2.1615594000000002</v>
      </c>
      <c r="AQ32">
        <v>19.099028000000001</v>
      </c>
      <c r="AR32">
        <v>16.257945599999999</v>
      </c>
      <c r="AS32">
        <v>3.2191174079999998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13.85734676778095</v>
      </c>
      <c r="BB32">
        <f t="shared" si="0"/>
        <v>356.65993896530921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4.6852275049323824</v>
      </c>
      <c r="L33">
        <v>0</v>
      </c>
      <c r="M33">
        <v>13.9572680756396</v>
      </c>
      <c r="N33">
        <v>36.243620856650878</v>
      </c>
      <c r="O33">
        <v>0</v>
      </c>
      <c r="P33">
        <v>37.499522984110804</v>
      </c>
      <c r="Q33">
        <v>0</v>
      </c>
      <c r="R33">
        <v>6.5015163997791285</v>
      </c>
      <c r="S33">
        <v>8.0981408045977012</v>
      </c>
      <c r="T33">
        <v>0</v>
      </c>
      <c r="U33">
        <v>21.413712941616101</v>
      </c>
      <c r="V33">
        <v>6.3577811624215856</v>
      </c>
      <c r="W33">
        <v>14.237497466427934</v>
      </c>
      <c r="X33">
        <v>24.996199944714068</v>
      </c>
      <c r="Y33">
        <v>0</v>
      </c>
      <c r="Z33">
        <v>6.0321175199999999</v>
      </c>
      <c r="AA33">
        <v>4.2657471999999999</v>
      </c>
      <c r="AB33">
        <v>12.121129800000004</v>
      </c>
      <c r="AC33">
        <v>8.9183002002000009</v>
      </c>
      <c r="AD33">
        <v>11.18628</v>
      </c>
      <c r="AE33">
        <v>15.155039899999998</v>
      </c>
      <c r="AF33">
        <v>9.0750840000000004</v>
      </c>
      <c r="AG33">
        <v>12.417677279999999</v>
      </c>
      <c r="AH33">
        <v>43.064474699999998</v>
      </c>
      <c r="AI33">
        <v>10.156624400000002</v>
      </c>
      <c r="AJ33">
        <v>0</v>
      </c>
      <c r="AK33">
        <v>15.767067150000001</v>
      </c>
      <c r="AL33">
        <v>0</v>
      </c>
      <c r="AM33">
        <v>3.1906960799999999</v>
      </c>
      <c r="AN33">
        <v>0.65024826599999996</v>
      </c>
      <c r="AO33">
        <v>2.1196812</v>
      </c>
      <c r="AP33">
        <v>2.1615594000000002</v>
      </c>
      <c r="AQ33">
        <v>19.099028000000001</v>
      </c>
      <c r="AR33">
        <v>16.257945599999999</v>
      </c>
      <c r="AS33">
        <v>3.2191174079999998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13.794926781380951</v>
      </c>
      <c r="BB33">
        <f t="shared" si="0"/>
        <v>355.05337946370923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4.6852275049323824</v>
      </c>
      <c r="L34">
        <v>0</v>
      </c>
      <c r="M34">
        <v>13.9572680756396</v>
      </c>
      <c r="N34">
        <v>36.243620856650878</v>
      </c>
      <c r="O34">
        <v>0</v>
      </c>
      <c r="P34">
        <v>37.499522984110804</v>
      </c>
      <c r="Q34">
        <v>0</v>
      </c>
      <c r="R34">
        <v>6.5015163997791285</v>
      </c>
      <c r="S34">
        <v>8.0981408045977012</v>
      </c>
      <c r="T34">
        <v>0</v>
      </c>
      <c r="U34">
        <v>21.413712941616101</v>
      </c>
      <c r="V34">
        <v>6.3577811624215856</v>
      </c>
      <c r="W34">
        <v>14.237497466427934</v>
      </c>
      <c r="X34">
        <v>24.996199944714068</v>
      </c>
      <c r="Y34">
        <v>0</v>
      </c>
      <c r="Z34">
        <v>1.9911320000000006</v>
      </c>
      <c r="AA34">
        <v>2.4964316000000002</v>
      </c>
      <c r="AB34">
        <v>12.121129800000004</v>
      </c>
      <c r="AC34">
        <v>5.9395416639999992</v>
      </c>
      <c r="AD34">
        <v>11.18628</v>
      </c>
      <c r="AE34">
        <v>15.155039899999998</v>
      </c>
      <c r="AF34">
        <v>5.4450503999999995</v>
      </c>
      <c r="AG34">
        <v>12.417677279999999</v>
      </c>
      <c r="AH34">
        <v>31.964185000000001</v>
      </c>
      <c r="AI34">
        <v>10.156624400000002</v>
      </c>
      <c r="AJ34">
        <v>0</v>
      </c>
      <c r="AK34">
        <v>15.767067150000001</v>
      </c>
      <c r="AL34">
        <v>0</v>
      </c>
      <c r="AM34">
        <v>1.59534804</v>
      </c>
      <c r="AN34">
        <v>0.65024826599999996</v>
      </c>
      <c r="AO34">
        <v>2.1196812</v>
      </c>
      <c r="AP34">
        <v>2.1615594000000002</v>
      </c>
      <c r="AQ34">
        <v>18.557759999999995</v>
      </c>
      <c r="AR34">
        <v>1.0161216</v>
      </c>
      <c r="AS34">
        <v>3.2191174079999998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12.265348199080947</v>
      </c>
      <c r="BB34">
        <f t="shared" si="0"/>
        <v>315.68513504980916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4.6852275049323824</v>
      </c>
      <c r="L35">
        <v>0</v>
      </c>
      <c r="M35">
        <v>13.9572680756396</v>
      </c>
      <c r="N35">
        <v>36.243620856650878</v>
      </c>
      <c r="O35">
        <v>0</v>
      </c>
      <c r="P35">
        <v>37.499522984110804</v>
      </c>
      <c r="Q35">
        <v>0</v>
      </c>
      <c r="R35">
        <v>6.5030659803921571</v>
      </c>
      <c r="S35">
        <v>8.015772998807158</v>
      </c>
      <c r="T35">
        <v>0</v>
      </c>
      <c r="U35">
        <v>21.413712941616101</v>
      </c>
      <c r="V35">
        <v>6.3604936370680258</v>
      </c>
      <c r="W35">
        <v>14.237497466427934</v>
      </c>
      <c r="X35">
        <v>24.996199944714068</v>
      </c>
      <c r="Y35">
        <v>0</v>
      </c>
      <c r="Z35">
        <v>0</v>
      </c>
      <c r="AA35">
        <v>0</v>
      </c>
      <c r="AB35">
        <v>8.0562165000000014</v>
      </c>
      <c r="AC35">
        <v>2.9697708320000005</v>
      </c>
      <c r="AD35">
        <v>11.18628</v>
      </c>
      <c r="AE35">
        <v>9.4472976000000006</v>
      </c>
      <c r="AF35">
        <v>2.7225251999999998</v>
      </c>
      <c r="AG35">
        <v>12.417677279999999</v>
      </c>
      <c r="AH35">
        <v>20.340845000000002</v>
      </c>
      <c r="AI35">
        <v>0.78127880000000005</v>
      </c>
      <c r="AJ35">
        <v>0</v>
      </c>
      <c r="AK35">
        <v>15.767067150000001</v>
      </c>
      <c r="AL35">
        <v>0</v>
      </c>
      <c r="AM35">
        <v>1.0635653599999999</v>
      </c>
      <c r="AN35">
        <v>0.65024826599999996</v>
      </c>
      <c r="AO35">
        <v>2.1196812</v>
      </c>
      <c r="AP35">
        <v>2.1615594000000002</v>
      </c>
      <c r="AQ35">
        <v>14.304939999999997</v>
      </c>
      <c r="AR35">
        <v>1.0161216</v>
      </c>
      <c r="AS35">
        <v>3.2191174079999998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10.551907834486094</v>
      </c>
      <c r="BB35">
        <f t="shared" si="0"/>
        <v>271.58466615187302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4.6852275049323824</v>
      </c>
      <c r="L36">
        <v>0</v>
      </c>
      <c r="M36">
        <v>13.9572680756396</v>
      </c>
      <c r="N36">
        <v>36.243620856650878</v>
      </c>
      <c r="O36">
        <v>0</v>
      </c>
      <c r="P36">
        <v>37.499522984110804</v>
      </c>
      <c r="Q36">
        <v>0</v>
      </c>
      <c r="R36">
        <v>6.5030659803921571</v>
      </c>
      <c r="S36">
        <v>8.0994094488188964</v>
      </c>
      <c r="T36">
        <v>0</v>
      </c>
      <c r="U36">
        <v>21.413712941616101</v>
      </c>
      <c r="V36">
        <v>6.3604936370680258</v>
      </c>
      <c r="W36">
        <v>14.237497466427934</v>
      </c>
      <c r="X36">
        <v>24.996199944714068</v>
      </c>
      <c r="Y36">
        <v>0</v>
      </c>
      <c r="Z36">
        <v>0</v>
      </c>
      <c r="AA36">
        <v>0</v>
      </c>
      <c r="AB36">
        <v>8.0562165000000014</v>
      </c>
      <c r="AC36">
        <v>2.9697708320000005</v>
      </c>
      <c r="AD36">
        <v>8.3897100000000009</v>
      </c>
      <c r="AE36">
        <v>4.7236488000000003</v>
      </c>
      <c r="AF36">
        <v>2.7225251999999998</v>
      </c>
      <c r="AG36">
        <v>12.417677279999999</v>
      </c>
      <c r="AH36">
        <v>11.623340000000001</v>
      </c>
      <c r="AI36">
        <v>0</v>
      </c>
      <c r="AJ36">
        <v>0</v>
      </c>
      <c r="AK36">
        <v>15.767067150000001</v>
      </c>
      <c r="AL36">
        <v>0</v>
      </c>
      <c r="AM36">
        <v>0</v>
      </c>
      <c r="AN36">
        <v>0.65024826599999996</v>
      </c>
      <c r="AO36">
        <v>2.1196812</v>
      </c>
      <c r="AP36">
        <v>2.1615594000000002</v>
      </c>
      <c r="AQ36">
        <v>10.438740000000001</v>
      </c>
      <c r="AR36">
        <v>1.0161216</v>
      </c>
      <c r="AS36">
        <v>3.2191174079999998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9.7341520376987667</v>
      </c>
      <c r="BB36">
        <f t="shared" si="0"/>
        <v>250.53729043867213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4.6852275049323824</v>
      </c>
      <c r="L37">
        <v>0</v>
      </c>
      <c r="M37">
        <v>13.9572680756396</v>
      </c>
      <c r="N37">
        <v>36.243620856650878</v>
      </c>
      <c r="O37">
        <v>0</v>
      </c>
      <c r="P37">
        <v>37.499522984110804</v>
      </c>
      <c r="Q37">
        <v>0</v>
      </c>
      <c r="R37">
        <v>6.5030659803921571</v>
      </c>
      <c r="S37">
        <v>8.0994094488188964</v>
      </c>
      <c r="T37">
        <v>0</v>
      </c>
      <c r="U37">
        <v>21.413712941616101</v>
      </c>
      <c r="V37">
        <v>6.3604936370680258</v>
      </c>
      <c r="W37">
        <v>14.237497466427934</v>
      </c>
      <c r="X37">
        <v>24.996199944714068</v>
      </c>
      <c r="Y37">
        <v>0</v>
      </c>
      <c r="Z37">
        <v>0</v>
      </c>
      <c r="AA37">
        <v>0</v>
      </c>
      <c r="AB37">
        <v>8.0562165000000014</v>
      </c>
      <c r="AC37">
        <v>2.9697708320000005</v>
      </c>
      <c r="AD37">
        <v>5.59314</v>
      </c>
      <c r="AE37">
        <v>0</v>
      </c>
      <c r="AF37">
        <v>2.7225251999999998</v>
      </c>
      <c r="AG37">
        <v>12.417677279999999</v>
      </c>
      <c r="AH37">
        <v>0</v>
      </c>
      <c r="AI37">
        <v>0</v>
      </c>
      <c r="AJ37">
        <v>0</v>
      </c>
      <c r="AK37">
        <v>15.767067150000001</v>
      </c>
      <c r="AL37">
        <v>0</v>
      </c>
      <c r="AM37">
        <v>0</v>
      </c>
      <c r="AN37">
        <v>0.65024826599999996</v>
      </c>
      <c r="AO37">
        <v>2.1196812</v>
      </c>
      <c r="AP37">
        <v>2.1615594000000002</v>
      </c>
      <c r="AQ37">
        <v>9.665499999999998</v>
      </c>
      <c r="AR37">
        <v>2.7096576000000008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9.1143431924987617</v>
      </c>
      <c r="BB37">
        <f t="shared" si="0"/>
        <v>234.58466592387214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4.6852275049323824</v>
      </c>
      <c r="L38">
        <v>0</v>
      </c>
      <c r="M38">
        <v>13.9572680756396</v>
      </c>
      <c r="N38">
        <v>36.243620856650878</v>
      </c>
      <c r="O38">
        <v>0</v>
      </c>
      <c r="P38">
        <v>37.499522984110804</v>
      </c>
      <c r="Q38">
        <v>0</v>
      </c>
      <c r="R38">
        <v>6.5030659803921571</v>
      </c>
      <c r="S38">
        <v>8.0994094488188964</v>
      </c>
      <c r="T38">
        <v>0</v>
      </c>
      <c r="U38">
        <v>21.413712941616101</v>
      </c>
      <c r="V38">
        <v>6.3604936370680258</v>
      </c>
      <c r="W38">
        <v>14.237497466427934</v>
      </c>
      <c r="X38">
        <v>24.996199944714068</v>
      </c>
      <c r="Y38">
        <v>0</v>
      </c>
      <c r="Z38">
        <v>0</v>
      </c>
      <c r="AA38">
        <v>0</v>
      </c>
      <c r="AB38">
        <v>4.0076610000000006</v>
      </c>
      <c r="AC38">
        <v>0</v>
      </c>
      <c r="AD38">
        <v>5.59314</v>
      </c>
      <c r="AE38">
        <v>0</v>
      </c>
      <c r="AF38">
        <v>2.7225251999999998</v>
      </c>
      <c r="AG38">
        <v>12.417677279999999</v>
      </c>
      <c r="AH38">
        <v>0</v>
      </c>
      <c r="AI38">
        <v>0</v>
      </c>
      <c r="AJ38">
        <v>0</v>
      </c>
      <c r="AK38">
        <v>15.767067150000001</v>
      </c>
      <c r="AL38">
        <v>0</v>
      </c>
      <c r="AM38">
        <v>0</v>
      </c>
      <c r="AN38">
        <v>0.65024826599999996</v>
      </c>
      <c r="AO38">
        <v>2.1196812</v>
      </c>
      <c r="AP38">
        <v>2.1615594000000002</v>
      </c>
      <c r="AQ38">
        <v>4.832749999999999</v>
      </c>
      <c r="AR38">
        <v>5.0806079999999998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8.7597863071987625</v>
      </c>
      <c r="BB38">
        <f t="shared" si="0"/>
        <v>225.45909687717213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4.6852275049323824</v>
      </c>
      <c r="L39">
        <v>0</v>
      </c>
      <c r="M39">
        <v>13.9572680756396</v>
      </c>
      <c r="N39">
        <v>36.243620856650878</v>
      </c>
      <c r="O39">
        <v>0</v>
      </c>
      <c r="P39">
        <v>37.499522984110804</v>
      </c>
      <c r="Q39">
        <v>0</v>
      </c>
      <c r="R39">
        <v>6.7502289303079417</v>
      </c>
      <c r="S39">
        <v>8.0926655796775595</v>
      </c>
      <c r="T39">
        <v>0</v>
      </c>
      <c r="U39">
        <v>21.413712941616101</v>
      </c>
      <c r="V39">
        <v>4.9787855828674585</v>
      </c>
      <c r="W39">
        <v>14.237497466427934</v>
      </c>
      <c r="X39">
        <v>24.996199944714068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2.4723299999999999</v>
      </c>
      <c r="AE39">
        <v>0</v>
      </c>
      <c r="AF39">
        <v>0</v>
      </c>
      <c r="AG39">
        <v>12.417677279999999</v>
      </c>
      <c r="AH39">
        <v>0</v>
      </c>
      <c r="AI39">
        <v>0</v>
      </c>
      <c r="AJ39">
        <v>0</v>
      </c>
      <c r="AK39">
        <v>15.767067150000001</v>
      </c>
      <c r="AL39">
        <v>0</v>
      </c>
      <c r="AM39">
        <v>0</v>
      </c>
      <c r="AN39">
        <v>0.65024826599999996</v>
      </c>
      <c r="AO39">
        <v>2.1196812</v>
      </c>
      <c r="AP39">
        <v>2.1615594000000002</v>
      </c>
      <c r="AQ39">
        <v>0</v>
      </c>
      <c r="AR39">
        <v>16.257945599999999</v>
      </c>
      <c r="AS39">
        <v>9.9462473760000005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8.7758161786517341</v>
      </c>
      <c r="BB39">
        <f t="shared" si="0"/>
        <v>225.87166996029299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4.6852275049323824</v>
      </c>
      <c r="L40">
        <v>0</v>
      </c>
      <c r="M40">
        <v>13.9572680756396</v>
      </c>
      <c r="N40">
        <v>36.243620856650878</v>
      </c>
      <c r="O40">
        <v>0</v>
      </c>
      <c r="P40">
        <v>37.499522984110804</v>
      </c>
      <c r="Q40">
        <v>0</v>
      </c>
      <c r="R40">
        <v>6.5967175597369261</v>
      </c>
      <c r="S40">
        <v>8.0926655796775595</v>
      </c>
      <c r="T40">
        <v>0</v>
      </c>
      <c r="U40">
        <v>21.413712941616101</v>
      </c>
      <c r="V40">
        <v>4.9787855828674585</v>
      </c>
      <c r="W40">
        <v>14.237497466427934</v>
      </c>
      <c r="X40">
        <v>24.996199944714068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2.4723299999999999</v>
      </c>
      <c r="AE40">
        <v>0</v>
      </c>
      <c r="AF40">
        <v>0</v>
      </c>
      <c r="AG40">
        <v>12.417677279999999</v>
      </c>
      <c r="AH40">
        <v>0</v>
      </c>
      <c r="AI40">
        <v>0</v>
      </c>
      <c r="AJ40">
        <v>0</v>
      </c>
      <c r="AK40">
        <v>15.767067150000001</v>
      </c>
      <c r="AL40">
        <v>0</v>
      </c>
      <c r="AM40">
        <v>0</v>
      </c>
      <c r="AN40">
        <v>0.65024826599999996</v>
      </c>
      <c r="AO40">
        <v>2.1196812</v>
      </c>
      <c r="AP40">
        <v>2.1615594000000002</v>
      </c>
      <c r="AQ40">
        <v>0</v>
      </c>
      <c r="AR40">
        <v>16.257945599999999</v>
      </c>
      <c r="AS40">
        <v>9.9462473760000005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8.770075107918645</v>
      </c>
      <c r="BB40">
        <f t="shared" si="0"/>
        <v>225.72389966045506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4.6852275049323824</v>
      </c>
      <c r="L41">
        <v>0</v>
      </c>
      <c r="M41">
        <v>13.9572680756396</v>
      </c>
      <c r="N41">
        <v>36.243620856650878</v>
      </c>
      <c r="O41">
        <v>0</v>
      </c>
      <c r="P41">
        <v>37.499522984110804</v>
      </c>
      <c r="Q41">
        <v>0</v>
      </c>
      <c r="R41">
        <v>6.5032204014692319</v>
      </c>
      <c r="S41">
        <v>8.0926655796775595</v>
      </c>
      <c r="T41">
        <v>0</v>
      </c>
      <c r="U41">
        <v>21.413712941616101</v>
      </c>
      <c r="V41">
        <v>4.6287889677730725</v>
      </c>
      <c r="W41">
        <v>14.237497466427934</v>
      </c>
      <c r="X41">
        <v>24.996199944714068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2.4723299999999999</v>
      </c>
      <c r="AE41">
        <v>0</v>
      </c>
      <c r="AF41">
        <v>0</v>
      </c>
      <c r="AG41">
        <v>12.417677279999999</v>
      </c>
      <c r="AH41">
        <v>0</v>
      </c>
      <c r="AI41">
        <v>0</v>
      </c>
      <c r="AJ41">
        <v>0</v>
      </c>
      <c r="AK41">
        <v>15.767067150000001</v>
      </c>
      <c r="AL41">
        <v>0</v>
      </c>
      <c r="AM41">
        <v>0</v>
      </c>
      <c r="AN41">
        <v>0.65024826599999996</v>
      </c>
      <c r="AO41">
        <v>2.1196812</v>
      </c>
      <c r="AP41">
        <v>1.9650540000000003</v>
      </c>
      <c r="AQ41">
        <v>0</v>
      </c>
      <c r="AR41">
        <v>1.0161216</v>
      </c>
      <c r="AS41">
        <v>9.9462473760000005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8.1760943449349774</v>
      </c>
      <c r="BB41">
        <f t="shared" si="0"/>
        <v>210.43605725007666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4.6852275049323824</v>
      </c>
      <c r="L42">
        <v>0</v>
      </c>
      <c r="M42">
        <v>13.9572680756396</v>
      </c>
      <c r="N42">
        <v>36.243620856650878</v>
      </c>
      <c r="O42">
        <v>0</v>
      </c>
      <c r="P42">
        <v>37.499522984110804</v>
      </c>
      <c r="Q42">
        <v>0</v>
      </c>
      <c r="R42">
        <v>6.5032204014692319</v>
      </c>
      <c r="S42">
        <v>8.0926655796775595</v>
      </c>
      <c r="T42">
        <v>0</v>
      </c>
      <c r="U42">
        <v>21.413712941616101</v>
      </c>
      <c r="V42">
        <v>4.6287889677730725</v>
      </c>
      <c r="W42">
        <v>14.237497466427934</v>
      </c>
      <c r="X42">
        <v>24.996199944714068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2.4723299999999999</v>
      </c>
      <c r="AE42">
        <v>0</v>
      </c>
      <c r="AF42">
        <v>0</v>
      </c>
      <c r="AG42">
        <v>12.417677279999999</v>
      </c>
      <c r="AH42">
        <v>0</v>
      </c>
      <c r="AI42">
        <v>0</v>
      </c>
      <c r="AJ42">
        <v>0</v>
      </c>
      <c r="AK42">
        <v>15.767067150000001</v>
      </c>
      <c r="AL42">
        <v>0</v>
      </c>
      <c r="AM42">
        <v>0</v>
      </c>
      <c r="AN42">
        <v>0.65024826599999996</v>
      </c>
      <c r="AO42">
        <v>2.1196812</v>
      </c>
      <c r="AP42">
        <v>1.9650540000000003</v>
      </c>
      <c r="AQ42">
        <v>0</v>
      </c>
      <c r="AR42">
        <v>1.0161216</v>
      </c>
      <c r="AS42">
        <v>9.9462473760000005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8.1760943449349774</v>
      </c>
      <c r="BB42">
        <f t="shared" si="0"/>
        <v>210.43605725007666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4.6852275049323824</v>
      </c>
      <c r="L43">
        <v>0</v>
      </c>
      <c r="M43">
        <v>13.9572680756396</v>
      </c>
      <c r="N43">
        <v>36.243620856650878</v>
      </c>
      <c r="O43">
        <v>0</v>
      </c>
      <c r="P43">
        <v>37.499522984110804</v>
      </c>
      <c r="Q43">
        <v>0</v>
      </c>
      <c r="R43">
        <v>6.5032204014692319</v>
      </c>
      <c r="S43">
        <v>8.0926655796775595</v>
      </c>
      <c r="T43">
        <v>0</v>
      </c>
      <c r="U43">
        <v>21.413712941616101</v>
      </c>
      <c r="V43">
        <v>4.6287889677730725</v>
      </c>
      <c r="W43">
        <v>14.237497466427934</v>
      </c>
      <c r="X43">
        <v>24.996199944714068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2.4723299999999999</v>
      </c>
      <c r="AE43">
        <v>0</v>
      </c>
      <c r="AF43">
        <v>0</v>
      </c>
      <c r="AG43">
        <v>12.417677279999999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0.65024826599999996</v>
      </c>
      <c r="AO43">
        <v>2.1196812</v>
      </c>
      <c r="AP43">
        <v>1.9650540000000003</v>
      </c>
      <c r="AQ43">
        <v>0</v>
      </c>
      <c r="AR43">
        <v>3.3870719999999994</v>
      </c>
      <c r="AS43">
        <v>9.9462473760000005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8.2647678285349784</v>
      </c>
      <c r="BB43">
        <f t="shared" si="0"/>
        <v>212.71833416647664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4.6852275049323824</v>
      </c>
      <c r="L44">
        <v>0</v>
      </c>
      <c r="M44">
        <v>13.9572680756396</v>
      </c>
      <c r="N44">
        <v>36.243620856650878</v>
      </c>
      <c r="O44">
        <v>0</v>
      </c>
      <c r="P44">
        <v>37.499522984110804</v>
      </c>
      <c r="Q44">
        <v>0</v>
      </c>
      <c r="R44">
        <v>6.5032204014692319</v>
      </c>
      <c r="S44">
        <v>8.0926655796775595</v>
      </c>
      <c r="T44">
        <v>0</v>
      </c>
      <c r="U44">
        <v>21.413712941616101</v>
      </c>
      <c r="V44">
        <v>4.6287889677730725</v>
      </c>
      <c r="W44">
        <v>14.237497466427934</v>
      </c>
      <c r="X44">
        <v>24.996199944714068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2.4723299999999999</v>
      </c>
      <c r="AE44">
        <v>0</v>
      </c>
      <c r="AF44">
        <v>0</v>
      </c>
      <c r="AG44">
        <v>12.417677279999999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0.65024826599999996</v>
      </c>
      <c r="AO44">
        <v>2.1196812</v>
      </c>
      <c r="AP44">
        <v>1.9650540000000003</v>
      </c>
      <c r="AQ44">
        <v>0</v>
      </c>
      <c r="AR44">
        <v>3.3870719999999994</v>
      </c>
      <c r="AS44">
        <v>9.9462473760000005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8.2647678285349784</v>
      </c>
      <c r="BB44">
        <f t="shared" si="0"/>
        <v>212.71833416647664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4.6852275049323824</v>
      </c>
      <c r="L45">
        <v>0</v>
      </c>
      <c r="M45">
        <v>13.9572680756396</v>
      </c>
      <c r="N45">
        <v>36.243620856650878</v>
      </c>
      <c r="O45">
        <v>0</v>
      </c>
      <c r="P45">
        <v>37.499522984110804</v>
      </c>
      <c r="Q45">
        <v>0</v>
      </c>
      <c r="R45">
        <v>6.5032204099298561</v>
      </c>
      <c r="S45">
        <v>8.0926656161557755</v>
      </c>
      <c r="T45">
        <v>0</v>
      </c>
      <c r="U45">
        <v>21.413712941616101</v>
      </c>
      <c r="V45">
        <v>4.6287889677730725</v>
      </c>
      <c r="W45">
        <v>14.237497466427934</v>
      </c>
      <c r="X45">
        <v>24.996199944714068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2.4723299999999999</v>
      </c>
      <c r="AE45">
        <v>0</v>
      </c>
      <c r="AF45">
        <v>0</v>
      </c>
      <c r="AG45">
        <v>12.417677279999999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0.65024826599999996</v>
      </c>
      <c r="AO45">
        <v>2.1196812</v>
      </c>
      <c r="AP45">
        <v>1.9650540000000003</v>
      </c>
      <c r="AQ45">
        <v>0</v>
      </c>
      <c r="AR45">
        <v>3.3870719999999994</v>
      </c>
      <c r="AS45">
        <v>4.9524883199999996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8.0780012258738161</v>
      </c>
      <c r="BB45">
        <f t="shared" si="0"/>
        <v>207.91134175807665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4.6852275049323824</v>
      </c>
      <c r="L46">
        <v>0</v>
      </c>
      <c r="M46">
        <v>13.9572680756396</v>
      </c>
      <c r="N46">
        <v>36.243620856650878</v>
      </c>
      <c r="O46">
        <v>0</v>
      </c>
      <c r="P46">
        <v>37.499522984110804</v>
      </c>
      <c r="Q46">
        <v>0</v>
      </c>
      <c r="R46">
        <v>6.5032204099298561</v>
      </c>
      <c r="S46">
        <v>8.0926656161557755</v>
      </c>
      <c r="T46">
        <v>0</v>
      </c>
      <c r="U46">
        <v>21.413712941616101</v>
      </c>
      <c r="V46">
        <v>4.6287889677730725</v>
      </c>
      <c r="W46">
        <v>14.237497466427934</v>
      </c>
      <c r="X46">
        <v>24.996199944714068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2.4723299999999999</v>
      </c>
      <c r="AE46">
        <v>0</v>
      </c>
      <c r="AF46">
        <v>0</v>
      </c>
      <c r="AG46">
        <v>12.417677279999999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0.65024826599999996</v>
      </c>
      <c r="AO46">
        <v>2.1196812</v>
      </c>
      <c r="AP46">
        <v>1.9650540000000003</v>
      </c>
      <c r="AQ46">
        <v>0</v>
      </c>
      <c r="AR46">
        <v>3.3870719999999994</v>
      </c>
      <c r="AS46">
        <v>4.9524883199999996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8.0780012258738161</v>
      </c>
      <c r="BB46">
        <f t="shared" si="0"/>
        <v>207.91134175807665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4.6852275049323824</v>
      </c>
      <c r="L47">
        <v>0</v>
      </c>
      <c r="M47">
        <v>13.9572680756396</v>
      </c>
      <c r="N47">
        <v>36.243620856650878</v>
      </c>
      <c r="O47">
        <v>0</v>
      </c>
      <c r="P47">
        <v>37.499522984110804</v>
      </c>
      <c r="Q47">
        <v>0</v>
      </c>
      <c r="R47">
        <v>6.5032204099298561</v>
      </c>
      <c r="S47">
        <v>8.0926656161557755</v>
      </c>
      <c r="T47">
        <v>0</v>
      </c>
      <c r="U47">
        <v>21.413712941616101</v>
      </c>
      <c r="V47">
        <v>4.6287889677730725</v>
      </c>
      <c r="W47">
        <v>14.237497466427934</v>
      </c>
      <c r="X47">
        <v>24.996199944714068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2.4723299999999999</v>
      </c>
      <c r="AE47">
        <v>0</v>
      </c>
      <c r="AF47">
        <v>0</v>
      </c>
      <c r="AG47">
        <v>12.417677279999999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0.65024826599999996</v>
      </c>
      <c r="AO47">
        <v>2.5255776000000001</v>
      </c>
      <c r="AP47">
        <v>1.9650540000000003</v>
      </c>
      <c r="AQ47">
        <v>0</v>
      </c>
      <c r="AR47">
        <v>8.4676799999999997</v>
      </c>
      <c r="AS47">
        <v>6.5207762879999995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8.3418504530738176</v>
      </c>
      <c r="BB47">
        <f t="shared" si="0"/>
        <v>214.70228489887666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4.6852275049323824</v>
      </c>
      <c r="L48">
        <v>0</v>
      </c>
      <c r="M48">
        <v>13.9572680756396</v>
      </c>
      <c r="N48">
        <v>36.243620856650878</v>
      </c>
      <c r="O48">
        <v>0</v>
      </c>
      <c r="P48">
        <v>37.499522984110804</v>
      </c>
      <c r="Q48">
        <v>0</v>
      </c>
      <c r="R48">
        <v>6.5032204099298561</v>
      </c>
      <c r="S48">
        <v>8.0926656161557755</v>
      </c>
      <c r="T48">
        <v>0</v>
      </c>
      <c r="U48">
        <v>21.413712941616101</v>
      </c>
      <c r="V48">
        <v>4.6287889677730725</v>
      </c>
      <c r="W48">
        <v>14.237497466427934</v>
      </c>
      <c r="X48">
        <v>24.996199944714068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2.4723299999999999</v>
      </c>
      <c r="AE48">
        <v>0</v>
      </c>
      <c r="AF48">
        <v>0</v>
      </c>
      <c r="AG48">
        <v>12.417677279999999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0.65024826599999996</v>
      </c>
      <c r="AO48">
        <v>2.5255776000000001</v>
      </c>
      <c r="AP48">
        <v>1.9650540000000003</v>
      </c>
      <c r="AQ48">
        <v>0</v>
      </c>
      <c r="AR48">
        <v>8.4676799999999997</v>
      </c>
      <c r="AS48">
        <v>6.5207762879999995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8.3418504530738176</v>
      </c>
      <c r="BB48">
        <f t="shared" si="0"/>
        <v>214.70228489887666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4.6852275049323824</v>
      </c>
      <c r="L49">
        <v>0</v>
      </c>
      <c r="M49">
        <v>13.9572680756396</v>
      </c>
      <c r="N49">
        <v>36.243620856650878</v>
      </c>
      <c r="O49">
        <v>0</v>
      </c>
      <c r="P49">
        <v>37.499522984110804</v>
      </c>
      <c r="Q49">
        <v>0</v>
      </c>
      <c r="R49">
        <v>6.5012004948045528</v>
      </c>
      <c r="S49">
        <v>8.1001263910969783</v>
      </c>
      <c r="T49">
        <v>0</v>
      </c>
      <c r="U49">
        <v>21.413712941616101</v>
      </c>
      <c r="V49">
        <v>4.6436953953682094</v>
      </c>
      <c r="W49">
        <v>14.237497466427934</v>
      </c>
      <c r="X49">
        <v>24.996199944714068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2.4723299999999999</v>
      </c>
      <c r="AE49">
        <v>0</v>
      </c>
      <c r="AF49">
        <v>0</v>
      </c>
      <c r="AG49">
        <v>12.417677279999999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0.65024826599999996</v>
      </c>
      <c r="AO49">
        <v>2.5255776000000001</v>
      </c>
      <c r="AP49">
        <v>1.9650540000000003</v>
      </c>
      <c r="AQ49">
        <v>0</v>
      </c>
      <c r="AR49">
        <v>8.4676799999999997</v>
      </c>
      <c r="AS49">
        <v>6.5207762879999995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8.3426327770524935</v>
      </c>
      <c r="BB49">
        <f t="shared" si="0"/>
        <v>214.72184986230903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4.6852275049323824</v>
      </c>
      <c r="L50">
        <v>0</v>
      </c>
      <c r="M50">
        <v>13.9572680756396</v>
      </c>
      <c r="N50">
        <v>36.243620856650878</v>
      </c>
      <c r="O50">
        <v>0</v>
      </c>
      <c r="P50">
        <v>37.499522984110804</v>
      </c>
      <c r="Q50">
        <v>0</v>
      </c>
      <c r="R50">
        <v>6.5012004948045528</v>
      </c>
      <c r="S50">
        <v>8.1001263910969783</v>
      </c>
      <c r="T50">
        <v>0</v>
      </c>
      <c r="U50">
        <v>21.413712941616101</v>
      </c>
      <c r="V50">
        <v>4.6436953953682094</v>
      </c>
      <c r="W50">
        <v>14.237497466427934</v>
      </c>
      <c r="X50">
        <v>24.996199944714068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2.4723299999999999</v>
      </c>
      <c r="AE50">
        <v>0</v>
      </c>
      <c r="AF50">
        <v>0</v>
      </c>
      <c r="AG50">
        <v>12.417677279999999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0.65024826599999996</v>
      </c>
      <c r="AO50">
        <v>2.5255776000000001</v>
      </c>
      <c r="AP50">
        <v>1.9650540000000003</v>
      </c>
      <c r="AQ50">
        <v>0</v>
      </c>
      <c r="AR50">
        <v>8.4676799999999997</v>
      </c>
      <c r="AS50">
        <v>6.5207762879999995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8.3426327770524935</v>
      </c>
      <c r="BB50">
        <f t="shared" si="0"/>
        <v>214.72184986230903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4.685227504932902</v>
      </c>
      <c r="L51">
        <v>0</v>
      </c>
      <c r="M51">
        <v>13.9572680756396</v>
      </c>
      <c r="N51">
        <v>36.243620856650878</v>
      </c>
      <c r="O51">
        <v>0</v>
      </c>
      <c r="P51">
        <v>37.499522984110804</v>
      </c>
      <c r="Q51">
        <v>0</v>
      </c>
      <c r="R51">
        <v>6.5023425742574261</v>
      </c>
      <c r="S51">
        <v>8.1008800000000001</v>
      </c>
      <c r="T51">
        <v>0</v>
      </c>
      <c r="U51">
        <v>21.413712941616101</v>
      </c>
      <c r="V51">
        <v>6.3577811302435423</v>
      </c>
      <c r="W51">
        <v>14.237497466427934</v>
      </c>
      <c r="X51">
        <v>24.996199944714068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2.4318</v>
      </c>
      <c r="AE51">
        <v>0</v>
      </c>
      <c r="AF51">
        <v>0</v>
      </c>
      <c r="AG51">
        <v>12.417677279999999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0.65024826599999996</v>
      </c>
      <c r="AO51">
        <v>2.5255776000000001</v>
      </c>
      <c r="AP51">
        <v>1.9650540000000003</v>
      </c>
      <c r="AQ51">
        <v>0</v>
      </c>
      <c r="AR51">
        <v>8.4676799999999997</v>
      </c>
      <c r="AS51">
        <v>6.5207762879999995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8.4052734564558769</v>
      </c>
      <c r="BB51">
        <f t="shared" si="0"/>
        <v>216.33466060613742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4.685227504932902</v>
      </c>
      <c r="L52">
        <v>0</v>
      </c>
      <c r="M52">
        <v>13.9572680756396</v>
      </c>
      <c r="N52">
        <v>36.243620856650878</v>
      </c>
      <c r="O52">
        <v>0</v>
      </c>
      <c r="P52">
        <v>37.499522984110804</v>
      </c>
      <c r="Q52">
        <v>0</v>
      </c>
      <c r="R52">
        <v>6.5004906113537126</v>
      </c>
      <c r="S52">
        <v>8.1014984583761578</v>
      </c>
      <c r="T52">
        <v>0</v>
      </c>
      <c r="U52">
        <v>21.413712941616101</v>
      </c>
      <c r="V52">
        <v>6.3577811302435423</v>
      </c>
      <c r="W52">
        <v>14.237497466427934</v>
      </c>
      <c r="X52">
        <v>24.996199944714068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2.4318</v>
      </c>
      <c r="AE52">
        <v>0</v>
      </c>
      <c r="AF52">
        <v>0</v>
      </c>
      <c r="AG52">
        <v>12.417677279999999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0.65024826599999996</v>
      </c>
      <c r="AO52">
        <v>2.5255776000000001</v>
      </c>
      <c r="AP52">
        <v>1.9650540000000003</v>
      </c>
      <c r="AQ52">
        <v>0</v>
      </c>
      <c r="AR52">
        <v>8.4676799999999997</v>
      </c>
      <c r="AS52">
        <v>6.5207762879999995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8.4052273234720971</v>
      </c>
      <c r="BB52">
        <f t="shared" si="0"/>
        <v>216.33347323459364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4.685227504932902</v>
      </c>
      <c r="L53">
        <v>0</v>
      </c>
      <c r="M53">
        <v>13.9572680756396</v>
      </c>
      <c r="N53">
        <v>36.243620856650878</v>
      </c>
      <c r="O53">
        <v>0</v>
      </c>
      <c r="P53">
        <v>37.499522984110804</v>
      </c>
      <c r="Q53">
        <v>0</v>
      </c>
      <c r="R53">
        <v>6.4928317773658</v>
      </c>
      <c r="S53">
        <v>8.101876436781609</v>
      </c>
      <c r="T53">
        <v>0</v>
      </c>
      <c r="U53">
        <v>21.413712941616101</v>
      </c>
      <c r="V53">
        <v>6.3577811302435423</v>
      </c>
      <c r="W53">
        <v>14.237497466427934</v>
      </c>
      <c r="X53">
        <v>24.996199944714068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2.4318</v>
      </c>
      <c r="AE53">
        <v>0</v>
      </c>
      <c r="AF53">
        <v>0</v>
      </c>
      <c r="AG53">
        <v>12.417677279999999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0.65024826599999996</v>
      </c>
      <c r="AO53">
        <v>2.5255776000000001</v>
      </c>
      <c r="AP53">
        <v>1.9650540000000003</v>
      </c>
      <c r="AQ53">
        <v>0</v>
      </c>
      <c r="AR53">
        <v>16.257945599999999</v>
      </c>
      <c r="AS53">
        <v>6.5207762879999995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8.696311058814004</v>
      </c>
      <c r="BB53">
        <f t="shared" si="0"/>
        <v>223.82537424366927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4.685227504932902</v>
      </c>
      <c r="L54">
        <v>0</v>
      </c>
      <c r="M54">
        <v>13.9572680756396</v>
      </c>
      <c r="N54">
        <v>36.243620856650878</v>
      </c>
      <c r="O54">
        <v>0</v>
      </c>
      <c r="P54">
        <v>37.499522984110804</v>
      </c>
      <c r="Q54">
        <v>0</v>
      </c>
      <c r="R54">
        <v>6.4928317773658</v>
      </c>
      <c r="S54">
        <v>8.101876436781609</v>
      </c>
      <c r="T54">
        <v>0</v>
      </c>
      <c r="U54">
        <v>21.413712941616101</v>
      </c>
      <c r="V54">
        <v>6.3577811302435423</v>
      </c>
      <c r="W54">
        <v>14.237497466427934</v>
      </c>
      <c r="X54">
        <v>24.996199944714068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2.4318</v>
      </c>
      <c r="AE54">
        <v>0</v>
      </c>
      <c r="AF54">
        <v>0</v>
      </c>
      <c r="AG54">
        <v>12.417677279999999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0.65024826599999996</v>
      </c>
      <c r="AO54">
        <v>2.5255776000000001</v>
      </c>
      <c r="AP54">
        <v>1.9650540000000003</v>
      </c>
      <c r="AQ54">
        <v>0</v>
      </c>
      <c r="AR54">
        <v>16.257945599999999</v>
      </c>
      <c r="AS54">
        <v>6.5207762879999995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8.696311058814004</v>
      </c>
      <c r="BB54">
        <f t="shared" si="0"/>
        <v>223.82537424366927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4.685227504932902</v>
      </c>
      <c r="L55">
        <v>0</v>
      </c>
      <c r="M55">
        <v>13.9572680756396</v>
      </c>
      <c r="N55">
        <v>36.243620856650878</v>
      </c>
      <c r="O55">
        <v>0</v>
      </c>
      <c r="P55">
        <v>37.499522984110804</v>
      </c>
      <c r="Q55">
        <v>0</v>
      </c>
      <c r="R55">
        <v>6.5029923333333333</v>
      </c>
      <c r="S55">
        <v>8.0991436809226318</v>
      </c>
      <c r="T55">
        <v>0</v>
      </c>
      <c r="U55">
        <v>21.413712941616101</v>
      </c>
      <c r="V55">
        <v>6.3577811624215856</v>
      </c>
      <c r="W55">
        <v>14.237497466427934</v>
      </c>
      <c r="X55">
        <v>24.996199944714068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2.4318</v>
      </c>
      <c r="AE55">
        <v>0</v>
      </c>
      <c r="AF55">
        <v>0</v>
      </c>
      <c r="AG55">
        <v>12.417677279999999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0.65024826599999996</v>
      </c>
      <c r="AO55">
        <v>2.5255776000000001</v>
      </c>
      <c r="AP55">
        <v>1.9650540000000003</v>
      </c>
      <c r="AQ55">
        <v>0</v>
      </c>
      <c r="AR55">
        <v>8.4676799999999997</v>
      </c>
      <c r="AS55">
        <v>6.5207762879999995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8.4052328949436266</v>
      </c>
      <c r="BB55">
        <f t="shared" si="0"/>
        <v>216.33361463982627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4.685227504932902</v>
      </c>
      <c r="L56">
        <v>0</v>
      </c>
      <c r="M56">
        <v>13.9572680756396</v>
      </c>
      <c r="N56">
        <v>36.243620856650878</v>
      </c>
      <c r="O56">
        <v>0</v>
      </c>
      <c r="P56">
        <v>37.499522984110804</v>
      </c>
      <c r="Q56">
        <v>0</v>
      </c>
      <c r="R56">
        <v>6.5029923333333333</v>
      </c>
      <c r="S56">
        <v>8.0991436809226318</v>
      </c>
      <c r="T56">
        <v>0</v>
      </c>
      <c r="U56">
        <v>21.413712941616101</v>
      </c>
      <c r="V56">
        <v>6.3577811624215856</v>
      </c>
      <c r="W56">
        <v>14.237497466427934</v>
      </c>
      <c r="X56">
        <v>24.996199944714068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2.4318</v>
      </c>
      <c r="AE56">
        <v>0</v>
      </c>
      <c r="AF56">
        <v>0</v>
      </c>
      <c r="AG56">
        <v>12.417677279999999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0.65024826599999996</v>
      </c>
      <c r="AO56">
        <v>2.5255776000000001</v>
      </c>
      <c r="AP56">
        <v>1.9650540000000003</v>
      </c>
      <c r="AQ56">
        <v>0</v>
      </c>
      <c r="AR56">
        <v>8.4676799999999997</v>
      </c>
      <c r="AS56">
        <v>6.5207762879999995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8.4052328949436266</v>
      </c>
      <c r="BB56">
        <f t="shared" si="0"/>
        <v>216.33361463982627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4.685227504932902</v>
      </c>
      <c r="L57">
        <v>0</v>
      </c>
      <c r="M57">
        <v>13.9572680756396</v>
      </c>
      <c r="N57">
        <v>36.243620856650878</v>
      </c>
      <c r="O57">
        <v>0</v>
      </c>
      <c r="P57">
        <v>37.499522984110804</v>
      </c>
      <c r="Q57">
        <v>0</v>
      </c>
      <c r="R57">
        <v>6.5029923333333333</v>
      </c>
      <c r="S57">
        <v>8.0991436809226318</v>
      </c>
      <c r="T57">
        <v>0</v>
      </c>
      <c r="U57">
        <v>21.413712941616101</v>
      </c>
      <c r="V57">
        <v>6.3577811624215856</v>
      </c>
      <c r="W57">
        <v>14.237497466427934</v>
      </c>
      <c r="X57">
        <v>24.996199944714068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2.4318</v>
      </c>
      <c r="AE57">
        <v>0</v>
      </c>
      <c r="AF57">
        <v>0</v>
      </c>
      <c r="AG57">
        <v>12.417677279999999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0.65024826599999996</v>
      </c>
      <c r="AO57">
        <v>2.5255776000000001</v>
      </c>
      <c r="AP57">
        <v>3.7729036799999993</v>
      </c>
      <c r="AQ57">
        <v>0</v>
      </c>
      <c r="AR57">
        <v>7.4515584000000006</v>
      </c>
      <c r="AS57">
        <v>6.5207762879999995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8.4348433901436266</v>
      </c>
      <c r="BB57">
        <f t="shared" si="0"/>
        <v>217.09573222462626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4.685227504932902</v>
      </c>
      <c r="L58">
        <v>0</v>
      </c>
      <c r="M58">
        <v>13.9572680756396</v>
      </c>
      <c r="N58">
        <v>36.243620856650878</v>
      </c>
      <c r="O58">
        <v>0</v>
      </c>
      <c r="P58">
        <v>37.499522984110804</v>
      </c>
      <c r="Q58">
        <v>0</v>
      </c>
      <c r="R58">
        <v>6.5029923333333333</v>
      </c>
      <c r="S58">
        <v>8.0991436809226318</v>
      </c>
      <c r="T58">
        <v>0</v>
      </c>
      <c r="U58">
        <v>21.413712941616101</v>
      </c>
      <c r="V58">
        <v>6.3577811624215856</v>
      </c>
      <c r="W58">
        <v>14.237497466427934</v>
      </c>
      <c r="X58">
        <v>24.996199944714068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2.4318</v>
      </c>
      <c r="AE58">
        <v>0</v>
      </c>
      <c r="AF58">
        <v>0</v>
      </c>
      <c r="AG58">
        <v>12.417677279999999</v>
      </c>
      <c r="AH58">
        <v>0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0.65024826599999996</v>
      </c>
      <c r="AO58">
        <v>2.5255776000000001</v>
      </c>
      <c r="AP58">
        <v>3.7729036799999993</v>
      </c>
      <c r="AQ58">
        <v>0</v>
      </c>
      <c r="AR58">
        <v>7.4515584000000006</v>
      </c>
      <c r="AS58">
        <v>6.5207762879999995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8.4348433901436266</v>
      </c>
      <c r="BB58">
        <f t="shared" si="0"/>
        <v>217.09573222462626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4.685227504932902</v>
      </c>
      <c r="L59">
        <v>0</v>
      </c>
      <c r="M59">
        <v>13.9572680756396</v>
      </c>
      <c r="N59">
        <v>36.243620856650878</v>
      </c>
      <c r="O59">
        <v>0</v>
      </c>
      <c r="P59">
        <v>37.499522984110804</v>
      </c>
      <c r="Q59">
        <v>0</v>
      </c>
      <c r="R59">
        <v>6.5029923333333333</v>
      </c>
      <c r="S59">
        <v>8.0991436809226318</v>
      </c>
      <c r="T59">
        <v>0</v>
      </c>
      <c r="U59">
        <v>21.413712941616101</v>
      </c>
      <c r="V59">
        <v>6.3575425029115937</v>
      </c>
      <c r="W59">
        <v>14.237497466427934</v>
      </c>
      <c r="X59">
        <v>24.996199944714068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2.4318</v>
      </c>
      <c r="AE59">
        <v>0</v>
      </c>
      <c r="AF59">
        <v>0</v>
      </c>
      <c r="AG59">
        <v>12.417677279999999</v>
      </c>
      <c r="AH59">
        <v>0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0.65024826599999996</v>
      </c>
      <c r="AO59">
        <v>2.5255776000000001</v>
      </c>
      <c r="AP59">
        <v>3.7729036799999993</v>
      </c>
      <c r="AQ59">
        <v>0</v>
      </c>
      <c r="AR59">
        <v>7.4515584000000006</v>
      </c>
      <c r="AS59">
        <v>6.5207762879999995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8.4348344331217255</v>
      </c>
      <c r="BB59">
        <f t="shared" si="0"/>
        <v>217.09550252213819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4.685227504932902</v>
      </c>
      <c r="L60">
        <v>0</v>
      </c>
      <c r="M60">
        <v>13.9572680756396</v>
      </c>
      <c r="N60">
        <v>36.243620856650878</v>
      </c>
      <c r="O60">
        <v>0</v>
      </c>
      <c r="P60">
        <v>37.499522984110804</v>
      </c>
      <c r="Q60">
        <v>0</v>
      </c>
      <c r="R60">
        <v>6.5029923333333333</v>
      </c>
      <c r="S60">
        <v>8.0991436809226318</v>
      </c>
      <c r="T60">
        <v>0</v>
      </c>
      <c r="U60">
        <v>21.413712941616101</v>
      </c>
      <c r="V60">
        <v>6.3575425029115937</v>
      </c>
      <c r="W60">
        <v>14.237497466427934</v>
      </c>
      <c r="X60">
        <v>24.996199944714068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2.4318</v>
      </c>
      <c r="AE60">
        <v>0</v>
      </c>
      <c r="AF60">
        <v>0</v>
      </c>
      <c r="AG60">
        <v>12.417677279999999</v>
      </c>
      <c r="AH60">
        <v>0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0.65024826599999996</v>
      </c>
      <c r="AO60">
        <v>2.5255776000000001</v>
      </c>
      <c r="AP60">
        <v>3.7729036799999993</v>
      </c>
      <c r="AQ60">
        <v>0</v>
      </c>
      <c r="AR60">
        <v>7.4515584000000006</v>
      </c>
      <c r="AS60">
        <v>6.5207762879999995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8.4348344331217255</v>
      </c>
      <c r="BB60">
        <f t="shared" si="0"/>
        <v>217.09550252213819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4.685227504932902</v>
      </c>
      <c r="L61">
        <v>0</v>
      </c>
      <c r="M61">
        <v>13.9572680756396</v>
      </c>
      <c r="N61">
        <v>36.243620856650878</v>
      </c>
      <c r="O61">
        <v>0</v>
      </c>
      <c r="P61">
        <v>37.499522984110804</v>
      </c>
      <c r="Q61">
        <v>0</v>
      </c>
      <c r="R61">
        <v>6.5032203224303053</v>
      </c>
      <c r="S61">
        <v>8.0994062499999995</v>
      </c>
      <c r="T61">
        <v>0</v>
      </c>
      <c r="U61">
        <v>21.413712941616101</v>
      </c>
      <c r="V61">
        <v>6.3575425029115937</v>
      </c>
      <c r="W61">
        <v>14.237497466427934</v>
      </c>
      <c r="X61">
        <v>24.996199944714068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2.4318</v>
      </c>
      <c r="AE61">
        <v>0</v>
      </c>
      <c r="AF61">
        <v>0</v>
      </c>
      <c r="AG61">
        <v>12.417677279999999</v>
      </c>
      <c r="AH61">
        <v>7.1774124500000003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0.65024826599999996</v>
      </c>
      <c r="AO61">
        <v>2.5255776000000001</v>
      </c>
      <c r="AP61">
        <v>1.9650540000000003</v>
      </c>
      <c r="AQ61">
        <v>0</v>
      </c>
      <c r="AR61">
        <v>6.7741439999999988</v>
      </c>
      <c r="AS61">
        <v>6.5207762879999995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8.6103391966852243</v>
      </c>
      <c r="BB61">
        <f t="shared" si="0"/>
        <v>221.612636686749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4.685227504932902</v>
      </c>
      <c r="L62">
        <v>0</v>
      </c>
      <c r="M62">
        <v>13.9572680756396</v>
      </c>
      <c r="N62">
        <v>36.243620856650878</v>
      </c>
      <c r="O62">
        <v>0</v>
      </c>
      <c r="P62">
        <v>37.499522984110804</v>
      </c>
      <c r="Q62">
        <v>0</v>
      </c>
      <c r="R62">
        <v>6.5032203224303053</v>
      </c>
      <c r="S62">
        <v>8.0994062499999995</v>
      </c>
      <c r="T62">
        <v>0</v>
      </c>
      <c r="U62">
        <v>21.413712941616101</v>
      </c>
      <c r="V62">
        <v>6.3575425029115937</v>
      </c>
      <c r="W62">
        <v>14.237497466427934</v>
      </c>
      <c r="X62">
        <v>24.996199944714068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2.4318</v>
      </c>
      <c r="AE62">
        <v>0</v>
      </c>
      <c r="AF62">
        <v>0</v>
      </c>
      <c r="AG62">
        <v>12.417677279999999</v>
      </c>
      <c r="AH62">
        <v>7.1774124500000003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0.65024826599999996</v>
      </c>
      <c r="AO62">
        <v>2.5255776000000001</v>
      </c>
      <c r="AP62">
        <v>1.9650540000000003</v>
      </c>
      <c r="AQ62">
        <v>0</v>
      </c>
      <c r="AR62">
        <v>6.7741439999999988</v>
      </c>
      <c r="AS62">
        <v>6.5207762879999995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8.6103391966852243</v>
      </c>
      <c r="BB62">
        <f t="shared" si="0"/>
        <v>221.612636686749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7.5</v>
      </c>
      <c r="H63">
        <v>0</v>
      </c>
      <c r="I63">
        <v>0</v>
      </c>
      <c r="J63">
        <v>0</v>
      </c>
      <c r="K63">
        <v>4.685227504932902</v>
      </c>
      <c r="L63">
        <v>0</v>
      </c>
      <c r="M63">
        <v>13.9572680756396</v>
      </c>
      <c r="N63">
        <v>36.243620856650878</v>
      </c>
      <c r="O63">
        <v>0</v>
      </c>
      <c r="P63">
        <v>37.499522984110804</v>
      </c>
      <c r="Q63">
        <v>0</v>
      </c>
      <c r="R63">
        <v>6.5032203224303053</v>
      </c>
      <c r="S63">
        <v>8.0994062499999995</v>
      </c>
      <c r="T63">
        <v>0</v>
      </c>
      <c r="U63">
        <v>21.413712941616101</v>
      </c>
      <c r="V63">
        <v>6.3575425029115937</v>
      </c>
      <c r="W63">
        <v>14.237497466427934</v>
      </c>
      <c r="X63">
        <v>24.996199944714068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2.4318</v>
      </c>
      <c r="AE63">
        <v>4.7236488000000003</v>
      </c>
      <c r="AF63">
        <v>2.7225251999999998</v>
      </c>
      <c r="AG63">
        <v>12.417677279999999</v>
      </c>
      <c r="AH63">
        <v>7.1774124500000003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0.65024826599999996</v>
      </c>
      <c r="AO63">
        <v>1.9843824000000001</v>
      </c>
      <c r="AP63">
        <v>1.9650540000000003</v>
      </c>
      <c r="AQ63">
        <v>0</v>
      </c>
      <c r="AR63">
        <v>1.6935359999999997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8.8973293162852265</v>
      </c>
      <c r="BB63">
        <f t="shared" si="0"/>
        <v>228.99918792714899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7.5</v>
      </c>
      <c r="H64">
        <v>0</v>
      </c>
      <c r="I64">
        <v>0</v>
      </c>
      <c r="J64">
        <v>0</v>
      </c>
      <c r="K64">
        <v>4.685227504932902</v>
      </c>
      <c r="L64">
        <v>0</v>
      </c>
      <c r="M64">
        <v>13.9572680756396</v>
      </c>
      <c r="N64">
        <v>36.243620856650878</v>
      </c>
      <c r="O64">
        <v>0</v>
      </c>
      <c r="P64">
        <v>37.499522984110804</v>
      </c>
      <c r="Q64">
        <v>0</v>
      </c>
      <c r="R64">
        <v>6.5032203224303053</v>
      </c>
      <c r="S64">
        <v>8.0994062499999995</v>
      </c>
      <c r="T64">
        <v>0</v>
      </c>
      <c r="U64">
        <v>21.413712941616101</v>
      </c>
      <c r="V64">
        <v>6.3577811302435423</v>
      </c>
      <c r="W64">
        <v>14.237497466427934</v>
      </c>
      <c r="X64">
        <v>24.996199944714068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2.4318</v>
      </c>
      <c r="AE64">
        <v>4.7236488000000003</v>
      </c>
      <c r="AF64">
        <v>2.7225251999999998</v>
      </c>
      <c r="AG64">
        <v>12.417677279999999</v>
      </c>
      <c r="AH64">
        <v>7.1774124500000003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0.65024826599999996</v>
      </c>
      <c r="AO64">
        <v>1.9843824000000001</v>
      </c>
      <c r="AP64">
        <v>1.9650540000000003</v>
      </c>
      <c r="AQ64">
        <v>0</v>
      </c>
      <c r="AR64">
        <v>1.6935359999999997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8.8973382411290842</v>
      </c>
      <c r="BB64">
        <f t="shared" si="0"/>
        <v>228.99941762963709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7.5</v>
      </c>
      <c r="H65">
        <v>0</v>
      </c>
      <c r="I65">
        <v>0</v>
      </c>
      <c r="J65">
        <v>0</v>
      </c>
      <c r="K65">
        <v>4.685227504932902</v>
      </c>
      <c r="L65">
        <v>0</v>
      </c>
      <c r="M65">
        <v>13.9572680756396</v>
      </c>
      <c r="N65">
        <v>36.243620856650878</v>
      </c>
      <c r="O65">
        <v>0</v>
      </c>
      <c r="P65">
        <v>37.499522984110804</v>
      </c>
      <c r="Q65">
        <v>0</v>
      </c>
      <c r="R65">
        <v>6.5032203224303053</v>
      </c>
      <c r="S65">
        <v>8.0994062499999995</v>
      </c>
      <c r="T65">
        <v>0</v>
      </c>
      <c r="U65">
        <v>21.413712941616101</v>
      </c>
      <c r="V65">
        <v>6.3577811302435423</v>
      </c>
      <c r="W65">
        <v>14.237497466427934</v>
      </c>
      <c r="X65">
        <v>24.996199944714068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2.4318</v>
      </c>
      <c r="AE65">
        <v>4.7236488000000003</v>
      </c>
      <c r="AF65">
        <v>2.7225251999999998</v>
      </c>
      <c r="AG65">
        <v>12.417677279999999</v>
      </c>
      <c r="AH65">
        <v>7.1774124500000003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0.65024826599999996</v>
      </c>
      <c r="AO65">
        <v>1.9843824000000001</v>
      </c>
      <c r="AP65">
        <v>1.9650540000000003</v>
      </c>
      <c r="AQ65">
        <v>0</v>
      </c>
      <c r="AR65">
        <v>1.6935359999999997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8.8973382411290842</v>
      </c>
      <c r="BB65">
        <f t="shared" si="0"/>
        <v>228.99941762963709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4.685227504932902</v>
      </c>
      <c r="L66">
        <v>0</v>
      </c>
      <c r="M66">
        <v>13.9572680756396</v>
      </c>
      <c r="N66">
        <v>36.243620856650878</v>
      </c>
      <c r="O66">
        <v>0</v>
      </c>
      <c r="P66">
        <v>37.499522984110804</v>
      </c>
      <c r="Q66">
        <v>0</v>
      </c>
      <c r="R66">
        <v>6.5032203224303053</v>
      </c>
      <c r="S66">
        <v>8.0994062499999995</v>
      </c>
      <c r="T66">
        <v>0</v>
      </c>
      <c r="U66">
        <v>21.413712941616101</v>
      </c>
      <c r="V66">
        <v>6.3577811302435423</v>
      </c>
      <c r="W66">
        <v>14.237497466427934</v>
      </c>
      <c r="X66">
        <v>24.996199944714068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2.4318</v>
      </c>
      <c r="AE66">
        <v>4.7236488000000003</v>
      </c>
      <c r="AF66">
        <v>2.7225251999999998</v>
      </c>
      <c r="AG66">
        <v>12.417677279999999</v>
      </c>
      <c r="AH66">
        <v>7.1774124500000003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0.65024826599999996</v>
      </c>
      <c r="AO66">
        <v>1.9843824000000001</v>
      </c>
      <c r="AP66">
        <v>1.9650540000000003</v>
      </c>
      <c r="AQ66">
        <v>0</v>
      </c>
      <c r="AR66">
        <v>1.6935359999999997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8.6168382411290843</v>
      </c>
      <c r="BB66">
        <f t="shared" si="0"/>
        <v>221.77991762963711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4.6852275053921861</v>
      </c>
      <c r="L67">
        <v>0</v>
      </c>
      <c r="M67">
        <v>13.9572680756396</v>
      </c>
      <c r="N67">
        <v>36.243620856650878</v>
      </c>
      <c r="O67">
        <v>0</v>
      </c>
      <c r="P67">
        <v>37.499522984110804</v>
      </c>
      <c r="Q67">
        <v>0</v>
      </c>
      <c r="R67">
        <v>6.5032203224303053</v>
      </c>
      <c r="S67">
        <v>8.0994062499999995</v>
      </c>
      <c r="T67">
        <v>0</v>
      </c>
      <c r="U67">
        <v>21.413712941616101</v>
      </c>
      <c r="V67">
        <v>4.6852276032655276</v>
      </c>
      <c r="W67">
        <v>14.237497466427934</v>
      </c>
      <c r="X67">
        <v>24.996199944714068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2.4318</v>
      </c>
      <c r="AE67">
        <v>4.3300113999999992</v>
      </c>
      <c r="AF67">
        <v>2.7225251999999998</v>
      </c>
      <c r="AG67">
        <v>12.417677279999999</v>
      </c>
      <c r="AH67">
        <v>7.1774124500000003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0.65024826599999996</v>
      </c>
      <c r="AO67">
        <v>1.9843824000000001</v>
      </c>
      <c r="AP67">
        <v>1.9650540000000003</v>
      </c>
      <c r="AQ67">
        <v>0</v>
      </c>
      <c r="AR67">
        <v>1.6935359999999997</v>
      </c>
      <c r="AS67">
        <v>3.2191174079999998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8.4778216902103551</v>
      </c>
      <c r="BB67">
        <f t="shared" si="0"/>
        <v>218.20191381403703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4.6852275053921861</v>
      </c>
      <c r="L68">
        <v>0</v>
      </c>
      <c r="M68">
        <v>13.9572680756396</v>
      </c>
      <c r="N68">
        <v>36.243620856650878</v>
      </c>
      <c r="O68">
        <v>0</v>
      </c>
      <c r="P68">
        <v>37.499522984110804</v>
      </c>
      <c r="Q68">
        <v>0</v>
      </c>
      <c r="R68">
        <v>6.5032203224303053</v>
      </c>
      <c r="S68">
        <v>8.0994062499999995</v>
      </c>
      <c r="T68">
        <v>0</v>
      </c>
      <c r="U68">
        <v>21.413712941616101</v>
      </c>
      <c r="V68">
        <v>4.6852276032655276</v>
      </c>
      <c r="W68">
        <v>14.237497466427934</v>
      </c>
      <c r="X68">
        <v>24.996199944714068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2.4318</v>
      </c>
      <c r="AE68">
        <v>4.3300113999999992</v>
      </c>
      <c r="AF68">
        <v>2.7225251999999998</v>
      </c>
      <c r="AG68">
        <v>12.417677279999999</v>
      </c>
      <c r="AH68">
        <v>7.1774124500000003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0.65024826599999996</v>
      </c>
      <c r="AO68">
        <v>1.9843824000000001</v>
      </c>
      <c r="AP68">
        <v>1.9650540000000003</v>
      </c>
      <c r="AQ68">
        <v>0</v>
      </c>
      <c r="AR68">
        <v>1.6935359999999997</v>
      </c>
      <c r="AS68">
        <v>3.2191174079999998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8.4778216902103551</v>
      </c>
      <c r="BB68">
        <f t="shared" ref="BB68:BB99" si="1">SUM(B68:AZ68)-BA68</f>
        <v>218.20191381403703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4.6852275053921861</v>
      </c>
      <c r="L69">
        <v>0</v>
      </c>
      <c r="M69">
        <v>13.9572680756396</v>
      </c>
      <c r="N69">
        <v>36.243620856650878</v>
      </c>
      <c r="O69">
        <v>0</v>
      </c>
      <c r="P69">
        <v>37.499522984110804</v>
      </c>
      <c r="Q69">
        <v>0</v>
      </c>
      <c r="R69">
        <v>6.5032203224303053</v>
      </c>
      <c r="S69">
        <v>8.0994062499999995</v>
      </c>
      <c r="T69">
        <v>0</v>
      </c>
      <c r="U69">
        <v>21.413712941616101</v>
      </c>
      <c r="V69">
        <v>4.6852276032655276</v>
      </c>
      <c r="W69">
        <v>14.237497466427934</v>
      </c>
      <c r="X69">
        <v>24.996199944714068</v>
      </c>
      <c r="Y69">
        <v>0</v>
      </c>
      <c r="Z69">
        <v>0</v>
      </c>
      <c r="AA69">
        <v>0</v>
      </c>
      <c r="AB69">
        <v>0</v>
      </c>
      <c r="AC69">
        <v>2.9697708320000005</v>
      </c>
      <c r="AD69">
        <v>2.4318</v>
      </c>
      <c r="AE69">
        <v>4.3300113999999992</v>
      </c>
      <c r="AF69">
        <v>2.7225251999999998</v>
      </c>
      <c r="AG69">
        <v>12.417677279999999</v>
      </c>
      <c r="AH69">
        <v>7.1774124500000003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0.65024826599999996</v>
      </c>
      <c r="AO69">
        <v>1.9843824000000001</v>
      </c>
      <c r="AP69">
        <v>1.9650540000000003</v>
      </c>
      <c r="AQ69">
        <v>0</v>
      </c>
      <c r="AR69">
        <v>1.6935359999999997</v>
      </c>
      <c r="AS69">
        <v>3.2191174079999998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8.588890994610356</v>
      </c>
      <c r="BB69">
        <f t="shared" si="1"/>
        <v>221.06061534163703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4.6852275053921861</v>
      </c>
      <c r="L70">
        <v>0</v>
      </c>
      <c r="M70">
        <v>13.9572680756396</v>
      </c>
      <c r="N70">
        <v>36.243620856650878</v>
      </c>
      <c r="O70">
        <v>0</v>
      </c>
      <c r="P70">
        <v>37.499522984110804</v>
      </c>
      <c r="Q70">
        <v>0</v>
      </c>
      <c r="R70">
        <v>6.5032203224303053</v>
      </c>
      <c r="S70">
        <v>8.0994062499999995</v>
      </c>
      <c r="T70">
        <v>0</v>
      </c>
      <c r="U70">
        <v>21.413712941616101</v>
      </c>
      <c r="V70">
        <v>4.6852276032655276</v>
      </c>
      <c r="W70">
        <v>14.237497466427934</v>
      </c>
      <c r="X70">
        <v>24.996199944714068</v>
      </c>
      <c r="Y70">
        <v>0</v>
      </c>
      <c r="Z70">
        <v>0</v>
      </c>
      <c r="AA70">
        <v>0</v>
      </c>
      <c r="AB70">
        <v>0</v>
      </c>
      <c r="AC70">
        <v>2.9697708320000005</v>
      </c>
      <c r="AD70">
        <v>2.4318</v>
      </c>
      <c r="AE70">
        <v>4.3300113999999992</v>
      </c>
      <c r="AF70">
        <v>2.7225251999999998</v>
      </c>
      <c r="AG70">
        <v>12.417677279999999</v>
      </c>
      <c r="AH70">
        <v>14.354824899999999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0.65024826599999996</v>
      </c>
      <c r="AO70">
        <v>1.9843824000000001</v>
      </c>
      <c r="AP70">
        <v>1.9650540000000003</v>
      </c>
      <c r="AQ70">
        <v>4.7747570000000001</v>
      </c>
      <c r="AR70">
        <v>1.6935359999999997</v>
      </c>
      <c r="AS70">
        <v>3.2191174079999998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9.0359023544103536</v>
      </c>
      <c r="BB70">
        <f t="shared" si="1"/>
        <v>232.56577343183704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4.6852275053921861</v>
      </c>
      <c r="L71">
        <v>0</v>
      </c>
      <c r="M71">
        <v>13.9572680756396</v>
      </c>
      <c r="N71">
        <v>36.243620856650878</v>
      </c>
      <c r="O71">
        <v>0</v>
      </c>
      <c r="P71">
        <v>37.499522984110804</v>
      </c>
      <c r="Q71">
        <v>0</v>
      </c>
      <c r="R71">
        <v>6.5030659803921571</v>
      </c>
      <c r="S71">
        <v>8.0994094488188964</v>
      </c>
      <c r="T71">
        <v>0</v>
      </c>
      <c r="U71">
        <v>21.413712941616101</v>
      </c>
      <c r="V71">
        <v>4.6852276032655276</v>
      </c>
      <c r="W71">
        <v>14.237497466427934</v>
      </c>
      <c r="X71">
        <v>24.996199944714068</v>
      </c>
      <c r="Y71">
        <v>0</v>
      </c>
      <c r="Z71">
        <v>0</v>
      </c>
      <c r="AA71">
        <v>0</v>
      </c>
      <c r="AB71">
        <v>0</v>
      </c>
      <c r="AC71">
        <v>2.9697708320000005</v>
      </c>
      <c r="AD71">
        <v>2.4318</v>
      </c>
      <c r="AE71">
        <v>4.3300113999999992</v>
      </c>
      <c r="AF71">
        <v>2.7225251999999998</v>
      </c>
      <c r="AG71">
        <v>12.417677279999999</v>
      </c>
      <c r="AH71">
        <v>21.532237349999999</v>
      </c>
      <c r="AI71">
        <v>0.97659849999999992</v>
      </c>
      <c r="AJ71">
        <v>0</v>
      </c>
      <c r="AK71">
        <v>15.767067150000001</v>
      </c>
      <c r="AL71">
        <v>0</v>
      </c>
      <c r="AM71">
        <v>1.6198918559999997</v>
      </c>
      <c r="AN71">
        <v>0.65024826599999996</v>
      </c>
      <c r="AO71">
        <v>1.9843824000000001</v>
      </c>
      <c r="AP71">
        <v>1.9650540000000003</v>
      </c>
      <c r="AQ71">
        <v>9.2788799999999974</v>
      </c>
      <c r="AR71">
        <v>6.7741439999999988</v>
      </c>
      <c r="AS71">
        <v>4.1270735999999992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9.793867205589402</v>
      </c>
      <c r="BB71">
        <f t="shared" si="1"/>
        <v>252.07424743543876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4.6852275053921861</v>
      </c>
      <c r="L72">
        <v>0</v>
      </c>
      <c r="M72">
        <v>13.9572680756396</v>
      </c>
      <c r="N72">
        <v>36.243620856650878</v>
      </c>
      <c r="O72">
        <v>0</v>
      </c>
      <c r="P72">
        <v>37.499522984110804</v>
      </c>
      <c r="Q72">
        <v>0</v>
      </c>
      <c r="R72">
        <v>6.5030659803921571</v>
      </c>
      <c r="S72">
        <v>8.0994094488188964</v>
      </c>
      <c r="T72">
        <v>0</v>
      </c>
      <c r="U72">
        <v>21.413712941616101</v>
      </c>
      <c r="V72">
        <v>4.6852276032655276</v>
      </c>
      <c r="W72">
        <v>14.237497466427934</v>
      </c>
      <c r="X72">
        <v>24.996199944714068</v>
      </c>
      <c r="Y72">
        <v>0</v>
      </c>
      <c r="Z72">
        <v>0</v>
      </c>
      <c r="AA72">
        <v>4.2899843999999998</v>
      </c>
      <c r="AB72">
        <v>0</v>
      </c>
      <c r="AC72">
        <v>2.9697708320000005</v>
      </c>
      <c r="AD72">
        <v>2.4318</v>
      </c>
      <c r="AE72">
        <v>9.4472976000000006</v>
      </c>
      <c r="AF72">
        <v>2.7225251999999998</v>
      </c>
      <c r="AG72">
        <v>12.417677279999999</v>
      </c>
      <c r="AH72">
        <v>28.709649799999994</v>
      </c>
      <c r="AI72">
        <v>2.3438363999999998</v>
      </c>
      <c r="AJ72">
        <v>0</v>
      </c>
      <c r="AK72">
        <v>15.767067150000001</v>
      </c>
      <c r="AL72">
        <v>0</v>
      </c>
      <c r="AM72">
        <v>1.6198918559999997</v>
      </c>
      <c r="AN72">
        <v>0.65024826599999996</v>
      </c>
      <c r="AO72">
        <v>1.8039839999999998</v>
      </c>
      <c r="AP72">
        <v>1.9650540000000003</v>
      </c>
      <c r="AQ72">
        <v>13.918319999999996</v>
      </c>
      <c r="AR72">
        <v>6.7741439999999988</v>
      </c>
      <c r="AS72">
        <v>4.1270735999999992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10.632037336689393</v>
      </c>
      <c r="BB72">
        <f t="shared" si="1"/>
        <v>273.6470398543388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4.6852275053922874</v>
      </c>
      <c r="L73">
        <v>0</v>
      </c>
      <c r="M73">
        <v>13.9572680756396</v>
      </c>
      <c r="N73">
        <v>36.243620856650878</v>
      </c>
      <c r="O73">
        <v>0</v>
      </c>
      <c r="P73">
        <v>37.499522984110804</v>
      </c>
      <c r="Q73">
        <v>0</v>
      </c>
      <c r="R73">
        <v>6.5030659803921571</v>
      </c>
      <c r="S73">
        <v>8.0994094488188964</v>
      </c>
      <c r="T73">
        <v>0</v>
      </c>
      <c r="U73">
        <v>21.413712941616101</v>
      </c>
      <c r="V73">
        <v>4.6840564799999997</v>
      </c>
      <c r="W73">
        <v>14.237497466427934</v>
      </c>
      <c r="X73">
        <v>24.996199944714068</v>
      </c>
      <c r="Y73">
        <v>0</v>
      </c>
      <c r="Z73">
        <v>0</v>
      </c>
      <c r="AA73">
        <v>4.2899843999999998</v>
      </c>
      <c r="AB73">
        <v>0</v>
      </c>
      <c r="AC73">
        <v>5.9395416639999992</v>
      </c>
      <c r="AD73">
        <v>2.4318</v>
      </c>
      <c r="AE73">
        <v>15.167636296800001</v>
      </c>
      <c r="AF73">
        <v>2.7225251999999998</v>
      </c>
      <c r="AG73">
        <v>12.417677279999999</v>
      </c>
      <c r="AH73">
        <v>28.709649799999994</v>
      </c>
      <c r="AI73">
        <v>10.156624400000002</v>
      </c>
      <c r="AJ73">
        <v>0</v>
      </c>
      <c r="AK73">
        <v>15.767067150000001</v>
      </c>
      <c r="AL73">
        <v>0</v>
      </c>
      <c r="AM73">
        <v>3.2316024399999996</v>
      </c>
      <c r="AN73">
        <v>0.65024826599999996</v>
      </c>
      <c r="AO73">
        <v>1.8039839999999998</v>
      </c>
      <c r="AP73">
        <v>1.9650540000000003</v>
      </c>
      <c r="AQ73">
        <v>13.918319999999996</v>
      </c>
      <c r="AR73">
        <v>16.257945599999999</v>
      </c>
      <c r="AS73">
        <v>4.1270735999999992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11.664174044523969</v>
      </c>
      <c r="BB73">
        <f t="shared" si="1"/>
        <v>300.2121417360388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4.6852275053922874</v>
      </c>
      <c r="L74">
        <v>0</v>
      </c>
      <c r="M74">
        <v>13.9572680756396</v>
      </c>
      <c r="N74">
        <v>36.243620856650878</v>
      </c>
      <c r="O74">
        <v>0</v>
      </c>
      <c r="P74">
        <v>37.499522984110804</v>
      </c>
      <c r="Q74">
        <v>0</v>
      </c>
      <c r="R74">
        <v>6.5030659803921571</v>
      </c>
      <c r="S74">
        <v>8.0994094488188964</v>
      </c>
      <c r="T74">
        <v>0</v>
      </c>
      <c r="U74">
        <v>21.413712941616101</v>
      </c>
      <c r="V74">
        <v>4.6840564799999997</v>
      </c>
      <c r="W74">
        <v>14.237497466427934</v>
      </c>
      <c r="X74">
        <v>24.996199944714068</v>
      </c>
      <c r="Y74">
        <v>0</v>
      </c>
      <c r="Z74">
        <v>0</v>
      </c>
      <c r="AA74">
        <v>8.6042060000000014</v>
      </c>
      <c r="AB74">
        <v>4.0076610000000006</v>
      </c>
      <c r="AC74">
        <v>5.9395416639999992</v>
      </c>
      <c r="AD74">
        <v>5.59314</v>
      </c>
      <c r="AE74">
        <v>15.167636296800001</v>
      </c>
      <c r="AF74">
        <v>2.7225251999999998</v>
      </c>
      <c r="AG74">
        <v>12.417677279999999</v>
      </c>
      <c r="AH74">
        <v>35.887062250000007</v>
      </c>
      <c r="AI74">
        <v>10.156624400000002</v>
      </c>
      <c r="AJ74">
        <v>0</v>
      </c>
      <c r="AK74">
        <v>15.767067150000001</v>
      </c>
      <c r="AL74">
        <v>0</v>
      </c>
      <c r="AM74">
        <v>3.4361342399999995</v>
      </c>
      <c r="AN74">
        <v>0.65024826599999996</v>
      </c>
      <c r="AO74">
        <v>1.8039839999999998</v>
      </c>
      <c r="AP74">
        <v>1.9650540000000003</v>
      </c>
      <c r="AQ74">
        <v>19.099028000000001</v>
      </c>
      <c r="AR74">
        <v>16.257945599999999</v>
      </c>
      <c r="AS74">
        <v>4.1270735999999992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12.563489771723987</v>
      </c>
      <c r="BB74">
        <f t="shared" si="1"/>
        <v>323.3587008588388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4.6852275053922874</v>
      </c>
      <c r="L75">
        <v>0</v>
      </c>
      <c r="M75">
        <v>13.9572680756396</v>
      </c>
      <c r="N75">
        <v>36.243620856650878</v>
      </c>
      <c r="O75">
        <v>0</v>
      </c>
      <c r="P75">
        <v>37.499522984110804</v>
      </c>
      <c r="Q75">
        <v>0</v>
      </c>
      <c r="R75">
        <v>6.5030659803921571</v>
      </c>
      <c r="S75">
        <v>8.0994094488188964</v>
      </c>
      <c r="T75">
        <v>0</v>
      </c>
      <c r="U75">
        <v>21.413712941616101</v>
      </c>
      <c r="V75">
        <v>4.6840564799999997</v>
      </c>
      <c r="W75">
        <v>14.237497466427934</v>
      </c>
      <c r="X75">
        <v>24.996199944714068</v>
      </c>
      <c r="Y75">
        <v>0</v>
      </c>
      <c r="Z75">
        <v>2.01070584</v>
      </c>
      <c r="AA75">
        <v>8.6042060000000014</v>
      </c>
      <c r="AB75">
        <v>8.0562165000000014</v>
      </c>
      <c r="AC75">
        <v>5.9395416639999992</v>
      </c>
      <c r="AD75">
        <v>8.3897100000000009</v>
      </c>
      <c r="AE75">
        <v>15.167636296800001</v>
      </c>
      <c r="AF75">
        <v>2.7225251999999998</v>
      </c>
      <c r="AG75">
        <v>12.417677279999999</v>
      </c>
      <c r="AH75">
        <v>35.887062250000007</v>
      </c>
      <c r="AI75">
        <v>10.156624400000002</v>
      </c>
      <c r="AJ75">
        <v>0</v>
      </c>
      <c r="AK75">
        <v>15.767067150000001</v>
      </c>
      <c r="AL75">
        <v>0</v>
      </c>
      <c r="AM75">
        <v>4.8302229887999992</v>
      </c>
      <c r="AN75">
        <v>0.65024826599999996</v>
      </c>
      <c r="AO75">
        <v>1.4431872000000001</v>
      </c>
      <c r="AP75">
        <v>3.7729036799999993</v>
      </c>
      <c r="AQ75">
        <v>19.099028000000001</v>
      </c>
      <c r="AR75">
        <v>1.6935359999999997</v>
      </c>
      <c r="AS75">
        <v>3.2191174079999998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12.422290464323989</v>
      </c>
      <c r="BB75">
        <f t="shared" si="1"/>
        <v>319.72450734303874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4.6852275053922874</v>
      </c>
      <c r="L76">
        <v>0</v>
      </c>
      <c r="M76">
        <v>13.9572680756396</v>
      </c>
      <c r="N76">
        <v>36.243620856650878</v>
      </c>
      <c r="O76">
        <v>0</v>
      </c>
      <c r="P76">
        <v>37.499522984110804</v>
      </c>
      <c r="Q76">
        <v>0</v>
      </c>
      <c r="R76">
        <v>6.5030659803921571</v>
      </c>
      <c r="S76">
        <v>8.0994094488188964</v>
      </c>
      <c r="T76">
        <v>0</v>
      </c>
      <c r="U76">
        <v>21.413712941616101</v>
      </c>
      <c r="V76">
        <v>4.6840564799999997</v>
      </c>
      <c r="W76">
        <v>14.237497466427934</v>
      </c>
      <c r="X76">
        <v>24.996199944714068</v>
      </c>
      <c r="Y76">
        <v>0</v>
      </c>
      <c r="Z76">
        <v>6.0321175199999999</v>
      </c>
      <c r="AA76">
        <v>12.931030944000002</v>
      </c>
      <c r="AB76">
        <v>12.121129800000004</v>
      </c>
      <c r="AC76">
        <v>8.9093124960000001</v>
      </c>
      <c r="AD76">
        <v>11.212219199999998</v>
      </c>
      <c r="AE76">
        <v>15.167636296800001</v>
      </c>
      <c r="AF76">
        <v>6.0500560000000005</v>
      </c>
      <c r="AG76">
        <v>12.417677279999999</v>
      </c>
      <c r="AH76">
        <v>43.064474699999998</v>
      </c>
      <c r="AI76">
        <v>10.156624400000002</v>
      </c>
      <c r="AJ76">
        <v>0</v>
      </c>
      <c r="AK76">
        <v>15.767067150000001</v>
      </c>
      <c r="AL76">
        <v>0</v>
      </c>
      <c r="AM76">
        <v>4.8302229887999992</v>
      </c>
      <c r="AN76">
        <v>0.65024826599999996</v>
      </c>
      <c r="AO76">
        <v>1.4431872000000001</v>
      </c>
      <c r="AP76">
        <v>3.7729036799999993</v>
      </c>
      <c r="AQ76">
        <v>19.099028000000001</v>
      </c>
      <c r="AR76">
        <v>1.6935359999999997</v>
      </c>
      <c r="AS76">
        <v>3.2191174079999998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13.496058288423988</v>
      </c>
      <c r="BB76">
        <f t="shared" si="1"/>
        <v>347.36111272493883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4.6852275053922874</v>
      </c>
      <c r="L77">
        <v>0</v>
      </c>
      <c r="M77">
        <v>13.9572680756396</v>
      </c>
      <c r="N77">
        <v>36.243620856650878</v>
      </c>
      <c r="O77">
        <v>0</v>
      </c>
      <c r="P77">
        <v>37.499522984110804</v>
      </c>
      <c r="Q77">
        <v>0</v>
      </c>
      <c r="R77">
        <v>6.5030659803921571</v>
      </c>
      <c r="S77">
        <v>8.0994094488188964</v>
      </c>
      <c r="T77">
        <v>0</v>
      </c>
      <c r="U77">
        <v>21.413712941616101</v>
      </c>
      <c r="V77">
        <v>4.6840564799999997</v>
      </c>
      <c r="W77">
        <v>14.237497466427934</v>
      </c>
      <c r="X77">
        <v>24.996199944714068</v>
      </c>
      <c r="Y77">
        <v>0</v>
      </c>
      <c r="Z77">
        <v>6.0321175199999999</v>
      </c>
      <c r="AA77">
        <v>12.931030944000002</v>
      </c>
      <c r="AB77">
        <v>12.121129800000004</v>
      </c>
      <c r="AC77">
        <v>8.9093124960000001</v>
      </c>
      <c r="AD77">
        <v>11.212219199999998</v>
      </c>
      <c r="AE77">
        <v>15.167636296800001</v>
      </c>
      <c r="AF77">
        <v>6.0500560000000005</v>
      </c>
      <c r="AG77">
        <v>12.417677279999999</v>
      </c>
      <c r="AH77">
        <v>43.064474699999998</v>
      </c>
      <c r="AI77">
        <v>10.156624400000002</v>
      </c>
      <c r="AJ77">
        <v>0</v>
      </c>
      <c r="AK77">
        <v>15.767067150000001</v>
      </c>
      <c r="AL77">
        <v>0</v>
      </c>
      <c r="AM77">
        <v>4.8302229887999992</v>
      </c>
      <c r="AN77">
        <v>0.65024826599999996</v>
      </c>
      <c r="AO77">
        <v>1.4431872000000001</v>
      </c>
      <c r="AP77">
        <v>1.9650540000000003</v>
      </c>
      <c r="AQ77">
        <v>19.099028000000001</v>
      </c>
      <c r="AR77">
        <v>1.6935359999999997</v>
      </c>
      <c r="AS77">
        <v>3.2191174079999998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13.428444784023991</v>
      </c>
      <c r="BB77">
        <f t="shared" si="1"/>
        <v>345.62087654933879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4.6852275053922874</v>
      </c>
      <c r="L78">
        <v>0</v>
      </c>
      <c r="M78">
        <v>13.9572680756396</v>
      </c>
      <c r="N78">
        <v>36.243620856650878</v>
      </c>
      <c r="O78">
        <v>0</v>
      </c>
      <c r="P78">
        <v>37.499522984110804</v>
      </c>
      <c r="Q78">
        <v>0</v>
      </c>
      <c r="R78">
        <v>6.5030659803921571</v>
      </c>
      <c r="S78">
        <v>8.0994094488188964</v>
      </c>
      <c r="T78">
        <v>0</v>
      </c>
      <c r="U78">
        <v>21.413712941616101</v>
      </c>
      <c r="V78">
        <v>4.6840564799999997</v>
      </c>
      <c r="W78">
        <v>14.237497466427934</v>
      </c>
      <c r="X78">
        <v>24.996199944714068</v>
      </c>
      <c r="Y78">
        <v>0</v>
      </c>
      <c r="Z78">
        <v>6.0321175199999999</v>
      </c>
      <c r="AA78">
        <v>12.931030944000002</v>
      </c>
      <c r="AB78">
        <v>12.121129800000004</v>
      </c>
      <c r="AC78">
        <v>8.9093124960000001</v>
      </c>
      <c r="AD78">
        <v>11.212219199999998</v>
      </c>
      <c r="AE78">
        <v>15.167636296800001</v>
      </c>
      <c r="AF78">
        <v>6.0500560000000005</v>
      </c>
      <c r="AG78">
        <v>12.417677279999999</v>
      </c>
      <c r="AH78">
        <v>43.064474699999998</v>
      </c>
      <c r="AI78">
        <v>10.156624400000002</v>
      </c>
      <c r="AJ78">
        <v>0</v>
      </c>
      <c r="AK78">
        <v>15.767067150000001</v>
      </c>
      <c r="AL78">
        <v>0</v>
      </c>
      <c r="AM78">
        <v>4.8302229887999992</v>
      </c>
      <c r="AN78">
        <v>0.65024826599999996</v>
      </c>
      <c r="AO78">
        <v>1.4431872000000001</v>
      </c>
      <c r="AP78">
        <v>1.9650540000000003</v>
      </c>
      <c r="AQ78">
        <v>19.099028000000001</v>
      </c>
      <c r="AR78">
        <v>1.6935359999999997</v>
      </c>
      <c r="AS78">
        <v>3.2191174079999998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13.428444784023991</v>
      </c>
      <c r="BB78">
        <f t="shared" si="1"/>
        <v>345.62087654933879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4.6852275053922874</v>
      </c>
      <c r="L79">
        <v>0</v>
      </c>
      <c r="M79">
        <v>13.9572680756396</v>
      </c>
      <c r="N79">
        <v>36.243620856650878</v>
      </c>
      <c r="O79">
        <v>0</v>
      </c>
      <c r="P79">
        <v>37.499522984110804</v>
      </c>
      <c r="Q79">
        <v>0</v>
      </c>
      <c r="R79">
        <v>6.5030659803921571</v>
      </c>
      <c r="S79">
        <v>8.0994094488188964</v>
      </c>
      <c r="T79">
        <v>0</v>
      </c>
      <c r="U79">
        <v>21.413712941616101</v>
      </c>
      <c r="V79">
        <v>4.6840564799999997</v>
      </c>
      <c r="W79">
        <v>14.237497466427934</v>
      </c>
      <c r="X79">
        <v>24.996199944714068</v>
      </c>
      <c r="Y79">
        <v>0</v>
      </c>
      <c r="Z79">
        <v>6.0321175199999999</v>
      </c>
      <c r="AA79">
        <v>12.931030944000002</v>
      </c>
      <c r="AB79">
        <v>12.121129800000004</v>
      </c>
      <c r="AC79">
        <v>8.9093124960000001</v>
      </c>
      <c r="AD79">
        <v>11.212219199999998</v>
      </c>
      <c r="AE79">
        <v>15.167636296800001</v>
      </c>
      <c r="AF79">
        <v>6.0500560000000005</v>
      </c>
      <c r="AG79">
        <v>12.417677279999999</v>
      </c>
      <c r="AH79">
        <v>43.064474699999998</v>
      </c>
      <c r="AI79">
        <v>1.1719182000000001</v>
      </c>
      <c r="AJ79">
        <v>0</v>
      </c>
      <c r="AK79">
        <v>15.767067150000001</v>
      </c>
      <c r="AL79">
        <v>0</v>
      </c>
      <c r="AM79">
        <v>4.8302229887999992</v>
      </c>
      <c r="AN79">
        <v>0.65024826599999996</v>
      </c>
      <c r="AO79">
        <v>1.4431872000000001</v>
      </c>
      <c r="AP79">
        <v>1.9650540000000003</v>
      </c>
      <c r="AQ79">
        <v>19.099028000000001</v>
      </c>
      <c r="AR79">
        <v>5.4193152000000016</v>
      </c>
      <c r="AS79">
        <v>3.2191174079999998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13.23176121682399</v>
      </c>
      <c r="BB79">
        <f t="shared" si="1"/>
        <v>340.55863311653883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4.6852275053922874</v>
      </c>
      <c r="L80">
        <v>0</v>
      </c>
      <c r="M80">
        <v>13.9572680756396</v>
      </c>
      <c r="N80">
        <v>36.243620856650878</v>
      </c>
      <c r="O80">
        <v>0</v>
      </c>
      <c r="P80">
        <v>37.499522984110804</v>
      </c>
      <c r="Q80">
        <v>0</v>
      </c>
      <c r="R80">
        <v>6.5030659803921571</v>
      </c>
      <c r="S80">
        <v>8.0994094488188964</v>
      </c>
      <c r="T80">
        <v>0</v>
      </c>
      <c r="U80">
        <v>21.413712941616101</v>
      </c>
      <c r="V80">
        <v>4.6840564799999997</v>
      </c>
      <c r="W80">
        <v>14.237497466427934</v>
      </c>
      <c r="X80">
        <v>24.996199944714068</v>
      </c>
      <c r="Y80">
        <v>0</v>
      </c>
      <c r="Z80">
        <v>6.0321175199999999</v>
      </c>
      <c r="AA80">
        <v>12.931030944000002</v>
      </c>
      <c r="AB80">
        <v>12.121129800000004</v>
      </c>
      <c r="AC80">
        <v>8.9093124960000001</v>
      </c>
      <c r="AD80">
        <v>11.212219199999998</v>
      </c>
      <c r="AE80">
        <v>15.167636296800001</v>
      </c>
      <c r="AF80">
        <v>6.0500560000000005</v>
      </c>
      <c r="AG80">
        <v>12.417677279999999</v>
      </c>
      <c r="AH80">
        <v>43.064474699999998</v>
      </c>
      <c r="AI80">
        <v>0</v>
      </c>
      <c r="AJ80">
        <v>0</v>
      </c>
      <c r="AK80">
        <v>15.767067150000001</v>
      </c>
      <c r="AL80">
        <v>0</v>
      </c>
      <c r="AM80">
        <v>4.8302229887999992</v>
      </c>
      <c r="AN80">
        <v>0.65024826599999996</v>
      </c>
      <c r="AO80">
        <v>1.4431872000000001</v>
      </c>
      <c r="AP80">
        <v>1.9650540000000003</v>
      </c>
      <c r="AQ80">
        <v>19.099028000000001</v>
      </c>
      <c r="AR80">
        <v>5.4193152000000016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13.187931356223988</v>
      </c>
      <c r="BB80">
        <f t="shared" si="1"/>
        <v>339.43054477713883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4.6852275053921861</v>
      </c>
      <c r="L81">
        <v>0</v>
      </c>
      <c r="M81">
        <v>13.9572680756396</v>
      </c>
      <c r="N81">
        <v>36.243620856650878</v>
      </c>
      <c r="O81">
        <v>0</v>
      </c>
      <c r="P81">
        <v>37.499522984110804</v>
      </c>
      <c r="Q81">
        <v>0</v>
      </c>
      <c r="R81">
        <v>6.5030659803921571</v>
      </c>
      <c r="S81">
        <v>8.0994094488188964</v>
      </c>
      <c r="T81">
        <v>0</v>
      </c>
      <c r="U81">
        <v>21.413712941616101</v>
      </c>
      <c r="V81">
        <v>4.6852276032655276</v>
      </c>
      <c r="W81">
        <v>14.237497466427934</v>
      </c>
      <c r="X81">
        <v>24.996199944714068</v>
      </c>
      <c r="Y81">
        <v>0</v>
      </c>
      <c r="Z81">
        <v>6.0321175199999999</v>
      </c>
      <c r="AA81">
        <v>12.931030944000002</v>
      </c>
      <c r="AB81">
        <v>12.121129800000004</v>
      </c>
      <c r="AC81">
        <v>8.9093124960000001</v>
      </c>
      <c r="AD81">
        <v>11.212219199999998</v>
      </c>
      <c r="AE81">
        <v>15.167636296800001</v>
      </c>
      <c r="AF81">
        <v>6.0500560000000005</v>
      </c>
      <c r="AG81">
        <v>12.417677279999999</v>
      </c>
      <c r="AH81">
        <v>43.064474699999998</v>
      </c>
      <c r="AI81">
        <v>0</v>
      </c>
      <c r="AJ81">
        <v>0</v>
      </c>
      <c r="AK81">
        <v>15.767067150000001</v>
      </c>
      <c r="AL81">
        <v>0</v>
      </c>
      <c r="AM81">
        <v>4.8302229887999992</v>
      </c>
      <c r="AN81">
        <v>0.65024826599999996</v>
      </c>
      <c r="AO81">
        <v>1.4431872000000001</v>
      </c>
      <c r="AP81">
        <v>1.9650540000000003</v>
      </c>
      <c r="AQ81">
        <v>19.099028000000001</v>
      </c>
      <c r="AR81">
        <v>6.7741439999999988</v>
      </c>
      <c r="AS81">
        <v>4.1270735999999992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13.272603162289412</v>
      </c>
      <c r="BB81">
        <f t="shared" si="1"/>
        <v>341.60982908633883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4.6852275053921861</v>
      </c>
      <c r="L82">
        <v>0</v>
      </c>
      <c r="M82">
        <v>13.9572680756396</v>
      </c>
      <c r="N82">
        <v>36.243620856650878</v>
      </c>
      <c r="O82">
        <v>0</v>
      </c>
      <c r="P82">
        <v>37.499522984110804</v>
      </c>
      <c r="Q82">
        <v>0</v>
      </c>
      <c r="R82">
        <v>6.5030659803921571</v>
      </c>
      <c r="S82">
        <v>8.0994094488188964</v>
      </c>
      <c r="T82">
        <v>0</v>
      </c>
      <c r="U82">
        <v>21.413712941616101</v>
      </c>
      <c r="V82">
        <v>4.6852276032655276</v>
      </c>
      <c r="W82">
        <v>14.237497466427934</v>
      </c>
      <c r="X82">
        <v>24.996199944714068</v>
      </c>
      <c r="Y82">
        <v>0</v>
      </c>
      <c r="Z82">
        <v>2.01070584</v>
      </c>
      <c r="AA82">
        <v>12.931030944000002</v>
      </c>
      <c r="AB82">
        <v>12.121129800000004</v>
      </c>
      <c r="AC82">
        <v>8.9093124960000001</v>
      </c>
      <c r="AD82">
        <v>11.212219199999998</v>
      </c>
      <c r="AE82">
        <v>15.167636296800001</v>
      </c>
      <c r="AF82">
        <v>5.4450503999999995</v>
      </c>
      <c r="AG82">
        <v>12.417677279999999</v>
      </c>
      <c r="AH82">
        <v>43.064474699999998</v>
      </c>
      <c r="AI82">
        <v>0</v>
      </c>
      <c r="AJ82">
        <v>0</v>
      </c>
      <c r="AK82">
        <v>15.767067150000001</v>
      </c>
      <c r="AL82">
        <v>0</v>
      </c>
      <c r="AM82">
        <v>4.8302229887999992</v>
      </c>
      <c r="AN82">
        <v>0.65024826599999996</v>
      </c>
      <c r="AO82">
        <v>1.4431872000000001</v>
      </c>
      <c r="AP82">
        <v>1.9650540000000003</v>
      </c>
      <c r="AQ82">
        <v>19.099028000000001</v>
      </c>
      <c r="AR82">
        <v>6.7741439999999988</v>
      </c>
      <c r="AS82">
        <v>4.1270735999999992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13.099575109489413</v>
      </c>
      <c r="BB82">
        <f t="shared" si="1"/>
        <v>337.15643985913874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4.685227504932902</v>
      </c>
      <c r="L83">
        <v>0</v>
      </c>
      <c r="M83">
        <v>13.9572680756396</v>
      </c>
      <c r="N83">
        <v>36.243620856650878</v>
      </c>
      <c r="O83">
        <v>0</v>
      </c>
      <c r="P83">
        <v>37.499522984110804</v>
      </c>
      <c r="Q83">
        <v>0</v>
      </c>
      <c r="R83">
        <v>6.5012380132450334</v>
      </c>
      <c r="S83">
        <v>8.1009341126461205</v>
      </c>
      <c r="T83">
        <v>0</v>
      </c>
      <c r="U83">
        <v>21.413712941616101</v>
      </c>
      <c r="V83">
        <v>5.5046437672583828</v>
      </c>
      <c r="W83">
        <v>14.237497466427934</v>
      </c>
      <c r="X83">
        <v>24.996199944714068</v>
      </c>
      <c r="Y83">
        <v>0</v>
      </c>
      <c r="Z83">
        <v>2.01070584</v>
      </c>
      <c r="AA83">
        <v>12.931030944000002</v>
      </c>
      <c r="AB83">
        <v>12.121129800000004</v>
      </c>
      <c r="AC83">
        <v>8.9093124960000001</v>
      </c>
      <c r="AD83">
        <v>11.212219199999998</v>
      </c>
      <c r="AE83">
        <v>15.167636296800001</v>
      </c>
      <c r="AF83">
        <v>5.4450503999999995</v>
      </c>
      <c r="AG83">
        <v>12.417677279999999</v>
      </c>
      <c r="AH83">
        <v>43.064474699999998</v>
      </c>
      <c r="AI83">
        <v>0</v>
      </c>
      <c r="AJ83">
        <v>0</v>
      </c>
      <c r="AK83">
        <v>15.767067150000001</v>
      </c>
      <c r="AL83">
        <v>0</v>
      </c>
      <c r="AM83">
        <v>3.2316024399999996</v>
      </c>
      <c r="AN83">
        <v>0.65024826599999996</v>
      </c>
      <c r="AO83">
        <v>1.4431872000000001</v>
      </c>
      <c r="AP83">
        <v>1.9650540000000003</v>
      </c>
      <c r="AQ83">
        <v>19.099028000000001</v>
      </c>
      <c r="AR83">
        <v>16.257945599999999</v>
      </c>
      <c r="AS83">
        <v>4.1270735999999992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13.42511532884676</v>
      </c>
      <c r="BB83">
        <f t="shared" si="1"/>
        <v>345.53519355119505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4.685227504932902</v>
      </c>
      <c r="L84">
        <v>0</v>
      </c>
      <c r="M84">
        <v>13.9572680756396</v>
      </c>
      <c r="N84">
        <v>36.243620856650878</v>
      </c>
      <c r="O84">
        <v>0</v>
      </c>
      <c r="P84">
        <v>37.499522984110804</v>
      </c>
      <c r="Q84">
        <v>0</v>
      </c>
      <c r="R84">
        <v>6.5012380132450334</v>
      </c>
      <c r="S84">
        <v>8.1009341126461205</v>
      </c>
      <c r="T84">
        <v>0</v>
      </c>
      <c r="U84">
        <v>21.413712941616101</v>
      </c>
      <c r="V84">
        <v>5.5046437672583828</v>
      </c>
      <c r="W84">
        <v>14.237497466427934</v>
      </c>
      <c r="X84">
        <v>24.996199944714068</v>
      </c>
      <c r="Y84">
        <v>0</v>
      </c>
      <c r="Z84">
        <v>2.01070584</v>
      </c>
      <c r="AA84">
        <v>8.6042060000000014</v>
      </c>
      <c r="AB84">
        <v>12.121129800000004</v>
      </c>
      <c r="AC84">
        <v>8.9093124960000001</v>
      </c>
      <c r="AD84">
        <v>11.212219199999998</v>
      </c>
      <c r="AE84">
        <v>15.167636296800001</v>
      </c>
      <c r="AF84">
        <v>5.4450503999999995</v>
      </c>
      <c r="AG84">
        <v>12.417677279999999</v>
      </c>
      <c r="AH84">
        <v>35.887062250000007</v>
      </c>
      <c r="AI84">
        <v>0</v>
      </c>
      <c r="AJ84">
        <v>0</v>
      </c>
      <c r="AK84">
        <v>15.767067150000001</v>
      </c>
      <c r="AL84">
        <v>0</v>
      </c>
      <c r="AM84">
        <v>1.6198918559999997</v>
      </c>
      <c r="AN84">
        <v>0.65024826599999996</v>
      </c>
      <c r="AO84">
        <v>1.4431872000000001</v>
      </c>
      <c r="AP84">
        <v>1.9650540000000003</v>
      </c>
      <c r="AQ84">
        <v>19.099028000000001</v>
      </c>
      <c r="AR84">
        <v>16.257945599999999</v>
      </c>
      <c r="AS84">
        <v>4.1270735999999992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12.934578886146761</v>
      </c>
      <c r="BB84">
        <f t="shared" si="1"/>
        <v>332.90978201589502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4.685227504932902</v>
      </c>
      <c r="L85">
        <v>0</v>
      </c>
      <c r="M85">
        <v>13.9572680756396</v>
      </c>
      <c r="N85">
        <v>36.243620856650878</v>
      </c>
      <c r="O85">
        <v>0</v>
      </c>
      <c r="P85">
        <v>36.66112624424575</v>
      </c>
      <c r="Q85">
        <v>0</v>
      </c>
      <c r="R85">
        <v>6.5016841538461536</v>
      </c>
      <c r="S85">
        <v>8.0926656191037605</v>
      </c>
      <c r="T85">
        <v>0</v>
      </c>
      <c r="U85">
        <v>21.413712941616101</v>
      </c>
      <c r="V85">
        <v>6.3577811624215856</v>
      </c>
      <c r="W85">
        <v>14.237497466427934</v>
      </c>
      <c r="X85">
        <v>24.996199944714068</v>
      </c>
      <c r="Y85">
        <v>0</v>
      </c>
      <c r="Z85">
        <v>2.01070584</v>
      </c>
      <c r="AA85">
        <v>4.2899843999999998</v>
      </c>
      <c r="AB85">
        <v>12.121129800000004</v>
      </c>
      <c r="AC85">
        <v>5.9395416639999992</v>
      </c>
      <c r="AD85">
        <v>11.212219199999998</v>
      </c>
      <c r="AE85">
        <v>15.167636296800001</v>
      </c>
      <c r="AF85">
        <v>5.4450503999999995</v>
      </c>
      <c r="AG85">
        <v>12.417677279999999</v>
      </c>
      <c r="AH85">
        <v>35.887062250000007</v>
      </c>
      <c r="AI85">
        <v>0</v>
      </c>
      <c r="AJ85">
        <v>0</v>
      </c>
      <c r="AK85">
        <v>15.767067150000001</v>
      </c>
      <c r="AL85">
        <v>0</v>
      </c>
      <c r="AM85">
        <v>1.6198918559999997</v>
      </c>
      <c r="AN85">
        <v>0.65024826599999996</v>
      </c>
      <c r="AO85">
        <v>1.4431872000000001</v>
      </c>
      <c r="AP85">
        <v>1.9650540000000003</v>
      </c>
      <c r="AQ85">
        <v>14.304939999999997</v>
      </c>
      <c r="AR85">
        <v>2.7096576000000008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12.004195201699257</v>
      </c>
      <c r="BB85">
        <f t="shared" si="1"/>
        <v>308.96358881869946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4.685227504932902</v>
      </c>
      <c r="L86">
        <v>0</v>
      </c>
      <c r="M86">
        <v>13.9572680756396</v>
      </c>
      <c r="N86">
        <v>36.243620856650878</v>
      </c>
      <c r="O86">
        <v>0</v>
      </c>
      <c r="P86">
        <v>36.66112624424575</v>
      </c>
      <c r="Q86">
        <v>0</v>
      </c>
      <c r="R86">
        <v>6.5016841538461536</v>
      </c>
      <c r="S86">
        <v>8.0926656191037605</v>
      </c>
      <c r="T86">
        <v>0</v>
      </c>
      <c r="U86">
        <v>21.413712941616101</v>
      </c>
      <c r="V86">
        <v>6.3577811624215856</v>
      </c>
      <c r="W86">
        <v>14.237497466427934</v>
      </c>
      <c r="X86">
        <v>24.996199944714068</v>
      </c>
      <c r="Y86">
        <v>0</v>
      </c>
      <c r="Z86">
        <v>2.01070584</v>
      </c>
      <c r="AA86">
        <v>4.2899843999999998</v>
      </c>
      <c r="AB86">
        <v>8.0562165000000014</v>
      </c>
      <c r="AC86">
        <v>5.9395416639999992</v>
      </c>
      <c r="AD86">
        <v>8.3897100000000009</v>
      </c>
      <c r="AE86">
        <v>15.167636296800001</v>
      </c>
      <c r="AF86">
        <v>5.4450503999999995</v>
      </c>
      <c r="AG86">
        <v>12.417677279999999</v>
      </c>
      <c r="AH86">
        <v>28.709649799999994</v>
      </c>
      <c r="AI86">
        <v>0</v>
      </c>
      <c r="AJ86">
        <v>0</v>
      </c>
      <c r="AK86">
        <v>15.767067150000001</v>
      </c>
      <c r="AL86">
        <v>0</v>
      </c>
      <c r="AM86">
        <v>0</v>
      </c>
      <c r="AN86">
        <v>0.65024826599999996</v>
      </c>
      <c r="AO86">
        <v>1.4431872000000001</v>
      </c>
      <c r="AP86">
        <v>1.9650540000000003</v>
      </c>
      <c r="AQ86">
        <v>14.304939999999997</v>
      </c>
      <c r="AR86">
        <v>2.7096576000000008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11.417586613099253</v>
      </c>
      <c r="BB86">
        <f t="shared" si="1"/>
        <v>293.86547060129942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4.685227504932902</v>
      </c>
      <c r="L87">
        <v>0</v>
      </c>
      <c r="M87">
        <v>13.9572680756396</v>
      </c>
      <c r="N87">
        <v>36.243620856650878</v>
      </c>
      <c r="O87">
        <v>0</v>
      </c>
      <c r="P87">
        <v>36.66112624424575</v>
      </c>
      <c r="Q87">
        <v>0</v>
      </c>
      <c r="R87">
        <v>6.5016841538461536</v>
      </c>
      <c r="S87">
        <v>8.0926656191037605</v>
      </c>
      <c r="T87">
        <v>0</v>
      </c>
      <c r="U87">
        <v>21.413712941616101</v>
      </c>
      <c r="V87">
        <v>6.3577811624215856</v>
      </c>
      <c r="W87">
        <v>14.237497466427934</v>
      </c>
      <c r="X87">
        <v>24.996199944714068</v>
      </c>
      <c r="Y87">
        <v>0</v>
      </c>
      <c r="Z87">
        <v>0</v>
      </c>
      <c r="AA87">
        <v>0</v>
      </c>
      <c r="AB87">
        <v>8.0562165000000014</v>
      </c>
      <c r="AC87">
        <v>5.9395416639999992</v>
      </c>
      <c r="AD87">
        <v>8.3897100000000009</v>
      </c>
      <c r="AE87">
        <v>15.167636296800001</v>
      </c>
      <c r="AF87">
        <v>5.4450503999999995</v>
      </c>
      <c r="AG87">
        <v>12.417677279999999</v>
      </c>
      <c r="AH87">
        <v>23.246680000000001</v>
      </c>
      <c r="AI87">
        <v>0</v>
      </c>
      <c r="AJ87">
        <v>0</v>
      </c>
      <c r="AK87">
        <v>15.767067150000001</v>
      </c>
      <c r="AL87">
        <v>0</v>
      </c>
      <c r="AM87">
        <v>0</v>
      </c>
      <c r="AN87">
        <v>0.65024826599999996</v>
      </c>
      <c r="AO87">
        <v>1.4431872000000001</v>
      </c>
      <c r="AP87">
        <v>1.9650540000000003</v>
      </c>
      <c r="AQ87">
        <v>14.304939999999997</v>
      </c>
      <c r="AR87">
        <v>2.7096576000000008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10.977625837799259</v>
      </c>
      <c r="BB87">
        <f t="shared" si="1"/>
        <v>282.54177133659942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4.685227504932902</v>
      </c>
      <c r="L88">
        <v>0</v>
      </c>
      <c r="M88">
        <v>13.9572680756396</v>
      </c>
      <c r="N88">
        <v>36.243620856650878</v>
      </c>
      <c r="O88">
        <v>0</v>
      </c>
      <c r="P88">
        <v>36.66112624424575</v>
      </c>
      <c r="Q88">
        <v>0</v>
      </c>
      <c r="R88">
        <v>6.5016841538461536</v>
      </c>
      <c r="S88">
        <v>8.0926656191037605</v>
      </c>
      <c r="T88">
        <v>0</v>
      </c>
      <c r="U88">
        <v>21.413712941616101</v>
      </c>
      <c r="V88">
        <v>6.3577811624215856</v>
      </c>
      <c r="W88">
        <v>14.237497466427934</v>
      </c>
      <c r="X88">
        <v>24.996199944714068</v>
      </c>
      <c r="Y88">
        <v>0</v>
      </c>
      <c r="Z88">
        <v>0</v>
      </c>
      <c r="AA88">
        <v>0</v>
      </c>
      <c r="AB88">
        <v>7.7699550000000013</v>
      </c>
      <c r="AC88">
        <v>5.9395416639999992</v>
      </c>
      <c r="AD88">
        <v>5.59314</v>
      </c>
      <c r="AE88">
        <v>15.167636296800001</v>
      </c>
      <c r="AF88">
        <v>5.4450503999999995</v>
      </c>
      <c r="AG88">
        <v>12.417677279999999</v>
      </c>
      <c r="AH88">
        <v>23.246680000000001</v>
      </c>
      <c r="AI88">
        <v>0</v>
      </c>
      <c r="AJ88">
        <v>0</v>
      </c>
      <c r="AK88">
        <v>15.767067150000001</v>
      </c>
      <c r="AL88">
        <v>0</v>
      </c>
      <c r="AM88">
        <v>0</v>
      </c>
      <c r="AN88">
        <v>0.65024826599999996</v>
      </c>
      <c r="AO88">
        <v>1.4431872000000001</v>
      </c>
      <c r="AP88">
        <v>1.9650540000000003</v>
      </c>
      <c r="AQ88">
        <v>14.304939999999997</v>
      </c>
      <c r="AR88">
        <v>7.4515584000000006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11.039674805499256</v>
      </c>
      <c r="BB88">
        <f t="shared" si="1"/>
        <v>284.13879166889944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4.685227504932902</v>
      </c>
      <c r="L89">
        <v>0</v>
      </c>
      <c r="M89">
        <v>13.9572680756396</v>
      </c>
      <c r="N89">
        <v>36.243620856650878</v>
      </c>
      <c r="O89">
        <v>0</v>
      </c>
      <c r="P89">
        <v>36.66112624424575</v>
      </c>
      <c r="Q89">
        <v>0</v>
      </c>
      <c r="R89">
        <v>6.5016841538461536</v>
      </c>
      <c r="S89">
        <v>8.0926656191037605</v>
      </c>
      <c r="T89">
        <v>0</v>
      </c>
      <c r="U89">
        <v>21.413712941616101</v>
      </c>
      <c r="V89">
        <v>6.3577811624215856</v>
      </c>
      <c r="W89">
        <v>14.237497466427934</v>
      </c>
      <c r="X89">
        <v>24.996199944714068</v>
      </c>
      <c r="Y89">
        <v>0</v>
      </c>
      <c r="Z89">
        <v>0</v>
      </c>
      <c r="AA89">
        <v>0</v>
      </c>
      <c r="AB89">
        <v>3.6805050000000001</v>
      </c>
      <c r="AC89">
        <v>2.9697708320000005</v>
      </c>
      <c r="AD89">
        <v>5.59314</v>
      </c>
      <c r="AE89">
        <v>15.167636296800001</v>
      </c>
      <c r="AF89">
        <v>5.4450503999999995</v>
      </c>
      <c r="AG89">
        <v>12.417677279999999</v>
      </c>
      <c r="AH89">
        <v>21.793762500000007</v>
      </c>
      <c r="AI89">
        <v>0</v>
      </c>
      <c r="AJ89">
        <v>0</v>
      </c>
      <c r="AK89">
        <v>15.767067150000001</v>
      </c>
      <c r="AL89">
        <v>0</v>
      </c>
      <c r="AM89">
        <v>0</v>
      </c>
      <c r="AN89">
        <v>0.65024826599999996</v>
      </c>
      <c r="AO89">
        <v>1.4431872000000001</v>
      </c>
      <c r="AP89">
        <v>2.3580647999999997</v>
      </c>
      <c r="AQ89">
        <v>9.2788799999999974</v>
      </c>
      <c r="AR89">
        <v>7.4515584000000006</v>
      </c>
      <c r="AS89">
        <v>4.8699468479999997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10.548044493999257</v>
      </c>
      <c r="BB89">
        <f t="shared" si="1"/>
        <v>271.48523444839947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4.685227504932902</v>
      </c>
      <c r="L90">
        <v>0</v>
      </c>
      <c r="M90">
        <v>13.9572680756396</v>
      </c>
      <c r="N90">
        <v>36.243620856650878</v>
      </c>
      <c r="O90">
        <v>0</v>
      </c>
      <c r="P90">
        <v>36.66112624424575</v>
      </c>
      <c r="Q90">
        <v>0</v>
      </c>
      <c r="R90">
        <v>6.5016841538461536</v>
      </c>
      <c r="S90">
        <v>8.0926656191037605</v>
      </c>
      <c r="T90">
        <v>0</v>
      </c>
      <c r="U90">
        <v>21.413712941616101</v>
      </c>
      <c r="V90">
        <v>6.3577811624215856</v>
      </c>
      <c r="W90">
        <v>14.237497466427934</v>
      </c>
      <c r="X90">
        <v>24.996199944714068</v>
      </c>
      <c r="Y90">
        <v>0</v>
      </c>
      <c r="Z90">
        <v>0</v>
      </c>
      <c r="AA90">
        <v>0</v>
      </c>
      <c r="AB90">
        <v>0</v>
      </c>
      <c r="AC90">
        <v>2.9697708320000005</v>
      </c>
      <c r="AD90">
        <v>5.59314</v>
      </c>
      <c r="AE90">
        <v>9.4472976000000006</v>
      </c>
      <c r="AF90">
        <v>5.4450503999999995</v>
      </c>
      <c r="AG90">
        <v>12.417677279999999</v>
      </c>
      <c r="AH90">
        <v>13.076257500000001</v>
      </c>
      <c r="AI90">
        <v>0</v>
      </c>
      <c r="AJ90">
        <v>0</v>
      </c>
      <c r="AK90">
        <v>15.767067150000001</v>
      </c>
      <c r="AL90">
        <v>0</v>
      </c>
      <c r="AM90">
        <v>0</v>
      </c>
      <c r="AN90">
        <v>0.65024826599999996</v>
      </c>
      <c r="AO90">
        <v>1.9843824000000001</v>
      </c>
      <c r="AP90">
        <v>2.3580647999999997</v>
      </c>
      <c r="AQ90">
        <v>4.6394399999999987</v>
      </c>
      <c r="AR90">
        <v>7.4515584000000006</v>
      </c>
      <c r="AS90">
        <v>4.8699468479999997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9.7171438025992565</v>
      </c>
      <c r="BB90">
        <f t="shared" si="1"/>
        <v>250.09954164299944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4.685227504932902</v>
      </c>
      <c r="L91">
        <v>0</v>
      </c>
      <c r="M91">
        <v>13.9572680756396</v>
      </c>
      <c r="N91">
        <v>36.243620856650878</v>
      </c>
      <c r="O91">
        <v>0</v>
      </c>
      <c r="P91">
        <v>36.66112624424575</v>
      </c>
      <c r="Q91">
        <v>0</v>
      </c>
      <c r="R91">
        <v>6.5016841538461536</v>
      </c>
      <c r="S91">
        <v>8.0926656191037605</v>
      </c>
      <c r="T91">
        <v>0</v>
      </c>
      <c r="U91">
        <v>21.413712941616101</v>
      </c>
      <c r="V91">
        <v>6.3577811624215856</v>
      </c>
      <c r="W91">
        <v>14.237497466427934</v>
      </c>
      <c r="X91">
        <v>24.996199944714068</v>
      </c>
      <c r="Y91">
        <v>0</v>
      </c>
      <c r="Z91">
        <v>0</v>
      </c>
      <c r="AA91">
        <v>0</v>
      </c>
      <c r="AB91">
        <v>0</v>
      </c>
      <c r="AC91">
        <v>2.9697708320000005</v>
      </c>
      <c r="AD91">
        <v>5.59314</v>
      </c>
      <c r="AE91">
        <v>9.4472976000000006</v>
      </c>
      <c r="AF91">
        <v>2.7830257599999997</v>
      </c>
      <c r="AG91">
        <v>12.417677279999999</v>
      </c>
      <c r="AH91">
        <v>6.392837000000001</v>
      </c>
      <c r="AI91">
        <v>0</v>
      </c>
      <c r="AJ91">
        <v>0</v>
      </c>
      <c r="AK91">
        <v>15.767067150000001</v>
      </c>
      <c r="AL91">
        <v>0</v>
      </c>
      <c r="AM91">
        <v>0</v>
      </c>
      <c r="AN91">
        <v>0.65024826599999996</v>
      </c>
      <c r="AO91">
        <v>1.9843824000000001</v>
      </c>
      <c r="AP91">
        <v>2.3580647999999997</v>
      </c>
      <c r="AQ91">
        <v>4.6394399999999987</v>
      </c>
      <c r="AR91">
        <v>7.4515584000000006</v>
      </c>
      <c r="AS91">
        <v>6.1906104000000006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9.4170171792992576</v>
      </c>
      <c r="BB91">
        <f t="shared" si="1"/>
        <v>242.37488667829948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4.685227504932902</v>
      </c>
      <c r="L92">
        <v>0</v>
      </c>
      <c r="M92">
        <v>13.9572680756396</v>
      </c>
      <c r="N92">
        <v>36.243620856650878</v>
      </c>
      <c r="O92">
        <v>0</v>
      </c>
      <c r="P92">
        <v>36.66112624424575</v>
      </c>
      <c r="Q92">
        <v>0</v>
      </c>
      <c r="R92">
        <v>6.5016841538461536</v>
      </c>
      <c r="S92">
        <v>8.0926656191037605</v>
      </c>
      <c r="T92">
        <v>0</v>
      </c>
      <c r="U92">
        <v>21.413712941616101</v>
      </c>
      <c r="V92">
        <v>6.3577811624215856</v>
      </c>
      <c r="W92">
        <v>14.237497466427934</v>
      </c>
      <c r="X92">
        <v>24.996199944714068</v>
      </c>
      <c r="Y92">
        <v>0</v>
      </c>
      <c r="Z92">
        <v>0</v>
      </c>
      <c r="AA92">
        <v>0</v>
      </c>
      <c r="AB92">
        <v>0</v>
      </c>
      <c r="AC92">
        <v>2.8916189680000004</v>
      </c>
      <c r="AD92">
        <v>5.59314</v>
      </c>
      <c r="AE92">
        <v>9.4472976000000006</v>
      </c>
      <c r="AF92">
        <v>2.7225251999999998</v>
      </c>
      <c r="AG92">
        <v>12.417677279999999</v>
      </c>
      <c r="AH92">
        <v>6.392837000000001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0.65024826599999996</v>
      </c>
      <c r="AO92">
        <v>1.9843824000000001</v>
      </c>
      <c r="AP92">
        <v>2.3580647999999997</v>
      </c>
      <c r="AQ92">
        <v>2.9189809999999996</v>
      </c>
      <c r="AR92">
        <v>7.4515584000000006</v>
      </c>
      <c r="AS92">
        <v>6.1906104000000006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9.3474863492992561</v>
      </c>
      <c r="BB92">
        <f t="shared" si="1"/>
        <v>240.58530608429948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4.685227504932902</v>
      </c>
      <c r="L93">
        <v>0</v>
      </c>
      <c r="M93">
        <v>13.9572680756396</v>
      </c>
      <c r="N93">
        <v>36.243620856650878</v>
      </c>
      <c r="O93">
        <v>0</v>
      </c>
      <c r="P93">
        <v>36.66112624424575</v>
      </c>
      <c r="Q93">
        <v>0</v>
      </c>
      <c r="R93">
        <v>6.5016841538461536</v>
      </c>
      <c r="S93">
        <v>8.0926656191037605</v>
      </c>
      <c r="T93">
        <v>0</v>
      </c>
      <c r="U93">
        <v>21.413712941616101</v>
      </c>
      <c r="V93">
        <v>6.3577811624215856</v>
      </c>
      <c r="W93">
        <v>14.237497466427934</v>
      </c>
      <c r="X93">
        <v>24.996199944714068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5.59314</v>
      </c>
      <c r="AE93">
        <v>9.4472976000000006</v>
      </c>
      <c r="AF93">
        <v>2.7225251999999998</v>
      </c>
      <c r="AG93">
        <v>12.417677279999999</v>
      </c>
      <c r="AH93">
        <v>6.392837000000001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0.65024826599999996</v>
      </c>
      <c r="AO93">
        <v>1.9843824000000001</v>
      </c>
      <c r="AP93">
        <v>2.3580647999999997</v>
      </c>
      <c r="AQ93">
        <v>0</v>
      </c>
      <c r="AR93">
        <v>7.4515584000000006</v>
      </c>
      <c r="AS93">
        <v>7.2223787999999987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9.1687579824992582</v>
      </c>
      <c r="BB93">
        <f t="shared" si="1"/>
        <v>235.98520288309948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4.685227504932902</v>
      </c>
      <c r="L94">
        <v>0</v>
      </c>
      <c r="M94">
        <v>13.9572680756396</v>
      </c>
      <c r="N94">
        <v>36.243620856650878</v>
      </c>
      <c r="O94">
        <v>0</v>
      </c>
      <c r="P94">
        <v>36.66112624424575</v>
      </c>
      <c r="Q94">
        <v>0</v>
      </c>
      <c r="R94">
        <v>6.5016841538461536</v>
      </c>
      <c r="S94">
        <v>8.0926656191037605</v>
      </c>
      <c r="T94">
        <v>0</v>
      </c>
      <c r="U94">
        <v>21.413712941616101</v>
      </c>
      <c r="V94">
        <v>6.3577811624215856</v>
      </c>
      <c r="W94">
        <v>14.237497466427934</v>
      </c>
      <c r="X94">
        <v>24.996199944714068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5.59314</v>
      </c>
      <c r="AE94">
        <v>9.4472976000000006</v>
      </c>
      <c r="AF94">
        <v>2.7225251999999998</v>
      </c>
      <c r="AG94">
        <v>12.417677279999999</v>
      </c>
      <c r="AH94">
        <v>6.392837000000001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0.65024826599999996</v>
      </c>
      <c r="AO94">
        <v>1.9843824000000001</v>
      </c>
      <c r="AP94">
        <v>2.3580647999999997</v>
      </c>
      <c r="AQ94">
        <v>0</v>
      </c>
      <c r="AR94">
        <v>7.4515584000000006</v>
      </c>
      <c r="AS94">
        <v>7.2223787999999987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9.1687579824992582</v>
      </c>
      <c r="BB94">
        <f t="shared" si="1"/>
        <v>235.98520288309948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4.685227504932902</v>
      </c>
      <c r="L95">
        <v>0</v>
      </c>
      <c r="M95">
        <v>13.9572680756396</v>
      </c>
      <c r="N95">
        <v>36.243620856650878</v>
      </c>
      <c r="O95">
        <v>0</v>
      </c>
      <c r="P95">
        <v>36.66112624424575</v>
      </c>
      <c r="Q95">
        <v>0</v>
      </c>
      <c r="R95">
        <v>6.5016841538461536</v>
      </c>
      <c r="S95">
        <v>8.0926656191037605</v>
      </c>
      <c r="T95">
        <v>0</v>
      </c>
      <c r="U95">
        <v>21.413712941616101</v>
      </c>
      <c r="V95">
        <v>6.3577811624215856</v>
      </c>
      <c r="W95">
        <v>14.237497466427934</v>
      </c>
      <c r="X95">
        <v>24.996199944714068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2.4318</v>
      </c>
      <c r="AE95">
        <v>9.4472976000000006</v>
      </c>
      <c r="AF95">
        <v>2.7225251999999998</v>
      </c>
      <c r="AG95">
        <v>12.417677279999999</v>
      </c>
      <c r="AH95">
        <v>3.0511267500000003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0.65024826599999996</v>
      </c>
      <c r="AO95">
        <v>1.9843824000000001</v>
      </c>
      <c r="AP95">
        <v>2.3580647999999997</v>
      </c>
      <c r="AQ95">
        <v>0</v>
      </c>
      <c r="AR95">
        <v>7.4515584000000006</v>
      </c>
      <c r="AS95">
        <v>7.2223787999999987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8.9255437289992585</v>
      </c>
      <c r="BB95">
        <f t="shared" si="1"/>
        <v>229.72536688659949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4.685227504932902</v>
      </c>
      <c r="L96">
        <v>0</v>
      </c>
      <c r="M96">
        <v>13.9572680756396</v>
      </c>
      <c r="N96">
        <v>36.243620856650878</v>
      </c>
      <c r="O96">
        <v>0</v>
      </c>
      <c r="P96">
        <v>36.66112624424575</v>
      </c>
      <c r="Q96">
        <v>0</v>
      </c>
      <c r="R96">
        <v>6.5016841538461536</v>
      </c>
      <c r="S96">
        <v>8.0926656191037605</v>
      </c>
      <c r="T96">
        <v>0</v>
      </c>
      <c r="U96">
        <v>21.413712941616101</v>
      </c>
      <c r="V96">
        <v>6.3577811624215856</v>
      </c>
      <c r="W96">
        <v>14.237497466427934</v>
      </c>
      <c r="X96">
        <v>24.996199944714068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2.4318</v>
      </c>
      <c r="AE96">
        <v>9.4472976000000006</v>
      </c>
      <c r="AF96">
        <v>2.7225251999999998</v>
      </c>
      <c r="AG96">
        <v>12.417677279999999</v>
      </c>
      <c r="AH96">
        <v>0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0.65024826599999996</v>
      </c>
      <c r="AO96">
        <v>1.9843824000000001</v>
      </c>
      <c r="AP96">
        <v>2.3580647999999997</v>
      </c>
      <c r="AQ96">
        <v>0</v>
      </c>
      <c r="AR96">
        <v>7.4515584000000006</v>
      </c>
      <c r="AS96">
        <v>7.2223787999999987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8.8114315584992582</v>
      </c>
      <c r="BB96">
        <f t="shared" si="1"/>
        <v>226.78835230709947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4.685227504932902</v>
      </c>
      <c r="L97">
        <v>0</v>
      </c>
      <c r="M97">
        <v>13.956127155620196</v>
      </c>
      <c r="N97">
        <v>36.243620856650878</v>
      </c>
      <c r="O97">
        <v>0</v>
      </c>
      <c r="P97">
        <v>36.66112624424575</v>
      </c>
      <c r="Q97">
        <v>0</v>
      </c>
      <c r="R97">
        <v>6.5016841538461536</v>
      </c>
      <c r="S97">
        <v>8.0926656191037605</v>
      </c>
      <c r="T97">
        <v>0</v>
      </c>
      <c r="U97">
        <v>21.413712941616101</v>
      </c>
      <c r="V97">
        <v>6.3577811624215856</v>
      </c>
      <c r="W97">
        <v>14.237497466427934</v>
      </c>
      <c r="X97">
        <v>24.996199944714068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2.4318</v>
      </c>
      <c r="AE97">
        <v>9.4472976000000006</v>
      </c>
      <c r="AF97">
        <v>2.7225251999999998</v>
      </c>
      <c r="AG97">
        <v>12.417677279999999</v>
      </c>
      <c r="AH97">
        <v>0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0.65024826599999996</v>
      </c>
      <c r="AO97">
        <v>2.3000796000000001</v>
      </c>
      <c r="AP97">
        <v>2.5545701999999992</v>
      </c>
      <c r="AQ97">
        <v>0</v>
      </c>
      <c r="AR97">
        <v>7.4515584000000006</v>
      </c>
      <c r="AS97">
        <v>7.2223787999999987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8.905745841690532</v>
      </c>
      <c r="BB97">
        <f t="shared" si="1"/>
        <v>229.21580554388882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4.685227504932902</v>
      </c>
      <c r="L98">
        <v>0</v>
      </c>
      <c r="M98">
        <v>13.956127155620196</v>
      </c>
      <c r="N98">
        <v>36.243620856650878</v>
      </c>
      <c r="O98">
        <v>0</v>
      </c>
      <c r="P98">
        <v>36.66112624424575</v>
      </c>
      <c r="Q98">
        <v>0</v>
      </c>
      <c r="R98">
        <v>6.5016841538461536</v>
      </c>
      <c r="S98">
        <v>8.0926656191037605</v>
      </c>
      <c r="T98">
        <v>0</v>
      </c>
      <c r="U98">
        <v>21.413712941616101</v>
      </c>
      <c r="V98">
        <v>6.3577811624215856</v>
      </c>
      <c r="W98">
        <v>14.237497466427934</v>
      </c>
      <c r="X98">
        <v>24.996199944714068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2.4318</v>
      </c>
      <c r="AE98">
        <v>9.4472976000000006</v>
      </c>
      <c r="AF98">
        <v>2.7225251999999998</v>
      </c>
      <c r="AG98">
        <v>12.417677279999999</v>
      </c>
      <c r="AH98">
        <v>0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0.65024826599999996</v>
      </c>
      <c r="AO98">
        <v>2.3000796000000001</v>
      </c>
      <c r="AP98">
        <v>2.5545701999999992</v>
      </c>
      <c r="AQ98">
        <v>0</v>
      </c>
      <c r="AR98">
        <v>7.4515584000000006</v>
      </c>
      <c r="AS98">
        <v>7.2223787999999987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8.905745841690532</v>
      </c>
      <c r="BB98">
        <f t="shared" si="1"/>
        <v>229.21580554388882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5.6249999999999998E-3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0.11244546012222791</v>
      </c>
      <c r="L99">
        <f t="shared" si="2"/>
        <v>0</v>
      </c>
      <c r="M99">
        <f t="shared" si="2"/>
        <v>0.33497565734866663</v>
      </c>
      <c r="N99">
        <f t="shared" si="2"/>
        <v>0.86984690055962266</v>
      </c>
      <c r="O99">
        <f t="shared" si="2"/>
        <v>0</v>
      </c>
      <c r="P99">
        <f t="shared" si="2"/>
        <v>0.89705416302913066</v>
      </c>
      <c r="Q99">
        <f t="shared" si="2"/>
        <v>0</v>
      </c>
      <c r="R99">
        <f t="shared" si="2"/>
        <v>0.15669544139483743</v>
      </c>
      <c r="S99">
        <f t="shared" si="2"/>
        <v>0.19518366020329453</v>
      </c>
      <c r="T99">
        <f t="shared" si="2"/>
        <v>0</v>
      </c>
      <c r="U99">
        <f t="shared" si="2"/>
        <v>0.51392911059878599</v>
      </c>
      <c r="V99">
        <f t="shared" si="2"/>
        <v>0.14026812968819244</v>
      </c>
      <c r="W99">
        <f t="shared" si="2"/>
        <v>0.34170868191074971</v>
      </c>
      <c r="X99">
        <f t="shared" si="2"/>
        <v>0.59990671990810363</v>
      </c>
      <c r="Y99">
        <f t="shared" si="2"/>
        <v>0</v>
      </c>
      <c r="Z99">
        <f t="shared" si="2"/>
        <v>2.411733324E-2</v>
      </c>
      <c r="AA99">
        <f t="shared" si="2"/>
        <v>4.3627929488000011E-2</v>
      </c>
      <c r="AB99">
        <f t="shared" si="2"/>
        <v>7.1481541275000018E-2</v>
      </c>
      <c r="AC99">
        <f t="shared" si="2"/>
        <v>5.6419589398299996E-2</v>
      </c>
      <c r="AD99">
        <f t="shared" si="2"/>
        <v>0.10482476550000006</v>
      </c>
      <c r="AE99">
        <f t="shared" si="2"/>
        <v>0.15097411384639997</v>
      </c>
      <c r="AF99">
        <f t="shared" si="2"/>
        <v>6.6490115440000094E-2</v>
      </c>
      <c r="AG99">
        <f t="shared" si="2"/>
        <v>0.29802425471999999</v>
      </c>
      <c r="AH99">
        <f t="shared" si="2"/>
        <v>0.31092434500000021</v>
      </c>
      <c r="AI99">
        <f t="shared" si="2"/>
        <v>3.2374240275000001E-2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2.2488680473600007E-2</v>
      </c>
      <c r="AN99">
        <f t="shared" si="2"/>
        <v>1.5605958383999972E-2</v>
      </c>
      <c r="AO99">
        <f t="shared" si="2"/>
        <v>5.1165496200000014E-2</v>
      </c>
      <c r="AP99">
        <f t="shared" si="2"/>
        <v>5.6338098180000053E-2</v>
      </c>
      <c r="AQ99">
        <f t="shared" si="2"/>
        <v>0.13531699999999994</v>
      </c>
      <c r="AR99">
        <f t="shared" si="2"/>
        <v>0.15021664319999978</v>
      </c>
      <c r="AS99">
        <f t="shared" si="2"/>
        <v>0.12946629883199987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0.23434489535295219</v>
      </c>
      <c r="BB99">
        <f t="shared" si="1"/>
        <v>6.0315600444629593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5.7989933700889524E-5</v>
      </c>
      <c r="L3">
        <v>0</v>
      </c>
      <c r="M3">
        <v>1.1943370411568408</v>
      </c>
      <c r="N3">
        <v>2.5346642272922941</v>
      </c>
      <c r="O3">
        <v>2.8097941114865508</v>
      </c>
      <c r="P3">
        <v>0</v>
      </c>
      <c r="Q3">
        <v>0</v>
      </c>
      <c r="R3">
        <v>5.1934097963142585E-2</v>
      </c>
      <c r="S3">
        <v>8.3067791631084548E-2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0.20694618000000004</v>
      </c>
      <c r="AE3">
        <v>0.71847359999999993</v>
      </c>
      <c r="AF3">
        <v>0.13680094999999998</v>
      </c>
      <c r="AG3">
        <v>1.1360676599999999</v>
      </c>
      <c r="AH3">
        <v>0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1.0371733999999999E-2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73.439237000000006</v>
      </c>
      <c r="BA3">
        <v>3.1102455266885483</v>
      </c>
      <c r="BB3">
        <f>SUM(B3:AZ3)-BA3</f>
        <v>80.426786306775071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5.7989933700889524E-5</v>
      </c>
      <c r="L4">
        <v>0</v>
      </c>
      <c r="M4">
        <v>1.1943370411568408</v>
      </c>
      <c r="N4">
        <v>2.5346642272922941</v>
      </c>
      <c r="O4">
        <v>2.8097941114865508</v>
      </c>
      <c r="P4">
        <v>0</v>
      </c>
      <c r="Q4">
        <v>0</v>
      </c>
      <c r="R4">
        <v>5.1934097963142585E-2</v>
      </c>
      <c r="S4">
        <v>8.3067791631084548E-2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0.20694618000000004</v>
      </c>
      <c r="AE4">
        <v>0.71847359999999993</v>
      </c>
      <c r="AF4">
        <v>0.13680094999999998</v>
      </c>
      <c r="AG4">
        <v>1.1360676599999999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1.0371733999999999E-2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73.439237000000006</v>
      </c>
      <c r="BA4">
        <v>3.1102455266885483</v>
      </c>
      <c r="BB4">
        <f t="shared" ref="BB4:BB67" si="0">SUM(B4:AZ4)-BA4</f>
        <v>80.426786306775071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5.7989933700889524E-5</v>
      </c>
      <c r="L5">
        <v>0</v>
      </c>
      <c r="M5">
        <v>1.1943370411568408</v>
      </c>
      <c r="N5">
        <v>2.5346642272922941</v>
      </c>
      <c r="O5">
        <v>2.8097941114865508</v>
      </c>
      <c r="P5">
        <v>0</v>
      </c>
      <c r="Q5">
        <v>0</v>
      </c>
      <c r="R5">
        <v>0</v>
      </c>
      <c r="S5">
        <v>8.3067791631084548E-2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2.9992200000000004E-2</v>
      </c>
      <c r="AE5">
        <v>0.71847359999999993</v>
      </c>
      <c r="AF5">
        <v>0.13680094999999998</v>
      </c>
      <c r="AG5">
        <v>1.1360676599999999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1.0371733999999999E-2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73.439237000000006</v>
      </c>
      <c r="BA5">
        <v>3.1016851027521759</v>
      </c>
      <c r="BB5">
        <f t="shared" si="0"/>
        <v>80.20645865274831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5.7989933700889524E-5</v>
      </c>
      <c r="L6">
        <v>0</v>
      </c>
      <c r="M6">
        <v>1.1943370411568408</v>
      </c>
      <c r="N6">
        <v>2.5346642272922941</v>
      </c>
      <c r="O6">
        <v>2.8097941114865508</v>
      </c>
      <c r="P6">
        <v>0</v>
      </c>
      <c r="Q6">
        <v>0</v>
      </c>
      <c r="R6">
        <v>0</v>
      </c>
      <c r="S6">
        <v>8.3067791631084548E-2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2.9992200000000004E-2</v>
      </c>
      <c r="AE6">
        <v>0.71847359999999993</v>
      </c>
      <c r="AF6">
        <v>0.13680094999999998</v>
      </c>
      <c r="AG6">
        <v>1.1360676599999999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1.0371733999999999E-2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73.439237000000006</v>
      </c>
      <c r="BA6">
        <v>3.1016851027521759</v>
      </c>
      <c r="BB6">
        <f t="shared" si="0"/>
        <v>80.20645865274831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5.7989933700889524E-5</v>
      </c>
      <c r="L7">
        <v>0</v>
      </c>
      <c r="M7">
        <v>1.1943370411568408</v>
      </c>
      <c r="N7">
        <v>2.5346642272922941</v>
      </c>
      <c r="O7">
        <v>2.8097941114865508</v>
      </c>
      <c r="P7">
        <v>0</v>
      </c>
      <c r="Q7">
        <v>0</v>
      </c>
      <c r="R7">
        <v>5.1934097963142585E-2</v>
      </c>
      <c r="S7">
        <v>8.3067791631084548E-2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2.9992200000000004E-2</v>
      </c>
      <c r="AE7">
        <v>0.35923679999999997</v>
      </c>
      <c r="AF7">
        <v>0.13680094999999998</v>
      </c>
      <c r="AG7">
        <v>1.1360676599999999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1.0371733999999999E-2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73.439237000000006</v>
      </c>
      <c r="BA7">
        <v>3.0901919702885481</v>
      </c>
      <c r="BB7">
        <f t="shared" si="0"/>
        <v>79.910649083175073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5.7989933700889524E-5</v>
      </c>
      <c r="L8">
        <v>0</v>
      </c>
      <c r="M8">
        <v>1.1943370411568408</v>
      </c>
      <c r="N8">
        <v>2.5346642272922941</v>
      </c>
      <c r="O8">
        <v>2.8097941114865508</v>
      </c>
      <c r="P8">
        <v>0</v>
      </c>
      <c r="Q8">
        <v>0</v>
      </c>
      <c r="R8">
        <v>5.1934097963142585E-2</v>
      </c>
      <c r="S8">
        <v>8.3067791631084548E-2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2.9992200000000004E-2</v>
      </c>
      <c r="AE8">
        <v>0.35923679999999997</v>
      </c>
      <c r="AF8">
        <v>0.13680094999999998</v>
      </c>
      <c r="AG8">
        <v>1.1360676599999999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1.0371733999999999E-2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73.439237000000006</v>
      </c>
      <c r="BA8">
        <v>3.0901919702885481</v>
      </c>
      <c r="BB8">
        <f t="shared" si="0"/>
        <v>79.910649083175073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5.7989933700889524E-5</v>
      </c>
      <c r="L9">
        <v>0</v>
      </c>
      <c r="M9">
        <v>1.1943370411568408</v>
      </c>
      <c r="N9">
        <v>2.5346642272922941</v>
      </c>
      <c r="O9">
        <v>2.8097941114865508</v>
      </c>
      <c r="P9">
        <v>0</v>
      </c>
      <c r="Q9">
        <v>0</v>
      </c>
      <c r="R9">
        <v>5.1934097963142585E-2</v>
      </c>
      <c r="S9">
        <v>8.3067791631084548E-2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2.9992200000000004E-2</v>
      </c>
      <c r="AE9">
        <v>0.11974559999999999</v>
      </c>
      <c r="AF9">
        <v>0.13680094999999998</v>
      </c>
      <c r="AG9">
        <v>1.1360676599999999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1.0371733999999999E-2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73.439237000000006</v>
      </c>
      <c r="BA9">
        <v>3.0812350130885484</v>
      </c>
      <c r="BB9">
        <f t="shared" si="0"/>
        <v>79.680114840375069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5.7989933700889524E-5</v>
      </c>
      <c r="L10">
        <v>0</v>
      </c>
      <c r="M10">
        <v>1.1943370411568408</v>
      </c>
      <c r="N10">
        <v>2.5346642272922941</v>
      </c>
      <c r="O10">
        <v>2.8097941114865508</v>
      </c>
      <c r="P10">
        <v>0</v>
      </c>
      <c r="Q10">
        <v>0</v>
      </c>
      <c r="R10">
        <v>5.1934097963142585E-2</v>
      </c>
      <c r="S10">
        <v>8.3067791631084548E-2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2.9992200000000004E-2</v>
      </c>
      <c r="AE10">
        <v>0</v>
      </c>
      <c r="AF10">
        <v>0.13680094999999998</v>
      </c>
      <c r="AG10">
        <v>1.1360676599999999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1.0371733999999999E-2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73.439237000000006</v>
      </c>
      <c r="BA10">
        <v>3.0767565230885485</v>
      </c>
      <c r="BB10">
        <f t="shared" si="0"/>
        <v>79.564847730375064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3.8222275225034382E-4</v>
      </c>
      <c r="L11">
        <v>0</v>
      </c>
      <c r="M11">
        <v>1.1942602892102336</v>
      </c>
      <c r="N11">
        <v>2.5346642272922941</v>
      </c>
      <c r="O11">
        <v>2.8097941114865508</v>
      </c>
      <c r="P11">
        <v>0</v>
      </c>
      <c r="Q11">
        <v>0</v>
      </c>
      <c r="R11">
        <v>6.2332323271098625E-2</v>
      </c>
      <c r="S11">
        <v>0.11419944642857145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2.9992200000000004E-2</v>
      </c>
      <c r="AE11">
        <v>0</v>
      </c>
      <c r="AF11">
        <v>0.13680094999999998</v>
      </c>
      <c r="AG11">
        <v>1.1360676599999999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1.0371733999999999E-2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73.439237000000006</v>
      </c>
      <c r="BA11">
        <v>3.0783195216135786</v>
      </c>
      <c r="BB11">
        <f t="shared" si="0"/>
        <v>79.605062092827424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3.8222275225034382E-4</v>
      </c>
      <c r="L12">
        <v>0</v>
      </c>
      <c r="M12">
        <v>1.1942602892102336</v>
      </c>
      <c r="N12">
        <v>2.5346642272922941</v>
      </c>
      <c r="O12">
        <v>2.8097941114865508</v>
      </c>
      <c r="P12">
        <v>0</v>
      </c>
      <c r="Q12">
        <v>0</v>
      </c>
      <c r="R12">
        <v>6.2332323271098625E-2</v>
      </c>
      <c r="S12">
        <v>0.11419944642857145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2.9992200000000004E-2</v>
      </c>
      <c r="AE12">
        <v>0</v>
      </c>
      <c r="AF12">
        <v>0.13680094999999998</v>
      </c>
      <c r="AG12">
        <v>1.1360676599999999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1.0371733999999999E-2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73.439237000000006</v>
      </c>
      <c r="BA12">
        <v>3.0783195216135786</v>
      </c>
      <c r="BB12">
        <f t="shared" si="0"/>
        <v>79.605062092827424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3.8222275225034382E-4</v>
      </c>
      <c r="L13">
        <v>0</v>
      </c>
      <c r="M13">
        <v>1.1942602892102336</v>
      </c>
      <c r="N13">
        <v>2.5346642272922941</v>
      </c>
      <c r="O13">
        <v>2.8097941114865508</v>
      </c>
      <c r="P13">
        <v>0</v>
      </c>
      <c r="Q13">
        <v>0</v>
      </c>
      <c r="R13">
        <v>6.2332323271098625E-2</v>
      </c>
      <c r="S13">
        <v>0.11419944642857145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2.9992200000000004E-2</v>
      </c>
      <c r="AE13">
        <v>0</v>
      </c>
      <c r="AF13">
        <v>0.13680094999999998</v>
      </c>
      <c r="AG13">
        <v>1.1360676599999999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1.0371733999999999E-2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73.439237000000006</v>
      </c>
      <c r="BA13">
        <v>3.0783195216135786</v>
      </c>
      <c r="BB13">
        <f t="shared" si="0"/>
        <v>79.605062092827424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3.8222275225034382E-4</v>
      </c>
      <c r="L14">
        <v>0</v>
      </c>
      <c r="M14">
        <v>1.1942602892102336</v>
      </c>
      <c r="N14">
        <v>2.5346642272922941</v>
      </c>
      <c r="O14">
        <v>2.8097941114865508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2.9992200000000004E-2</v>
      </c>
      <c r="AE14">
        <v>0</v>
      </c>
      <c r="AF14">
        <v>0.13680094999999998</v>
      </c>
      <c r="AG14">
        <v>1.1360676599999999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1.0371733999999999E-2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73.439237000000006</v>
      </c>
      <c r="BA14">
        <v>3.0717167137461625</v>
      </c>
      <c r="BB14">
        <f t="shared" si="0"/>
        <v>79.435133130995183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3.8222275225034382E-4</v>
      </c>
      <c r="L15">
        <v>0</v>
      </c>
      <c r="M15">
        <v>1.1942602892102336</v>
      </c>
      <c r="N15">
        <v>2.5346642272922941</v>
      </c>
      <c r="O15">
        <v>2.8097941114865508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2.9992200000000004E-2</v>
      </c>
      <c r="AE15">
        <v>0</v>
      </c>
      <c r="AF15">
        <v>0.13680094999999998</v>
      </c>
      <c r="AG15">
        <v>1.1360676599999999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1.0371733999999999E-2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73.439237000000006</v>
      </c>
      <c r="BA15">
        <v>3.0717167137461625</v>
      </c>
      <c r="BB15">
        <f t="shared" si="0"/>
        <v>79.435133130995183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3.8222275225034382E-4</v>
      </c>
      <c r="L16">
        <v>0</v>
      </c>
      <c r="M16">
        <v>1.1942602892102336</v>
      </c>
      <c r="N16">
        <v>2.5346642272922941</v>
      </c>
      <c r="O16">
        <v>2.8097941114865508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2.9992200000000004E-2</v>
      </c>
      <c r="AE16">
        <v>0</v>
      </c>
      <c r="AF16">
        <v>0.13680094999999998</v>
      </c>
      <c r="AG16">
        <v>1.1360676599999999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1.0371733999999999E-2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73.439237000000006</v>
      </c>
      <c r="BA16">
        <v>3.0717167137461625</v>
      </c>
      <c r="BB16">
        <f t="shared" si="0"/>
        <v>79.435133130995183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3.8222275225034382E-4</v>
      </c>
      <c r="L17">
        <v>0</v>
      </c>
      <c r="M17">
        <v>1.1942602892102336</v>
      </c>
      <c r="N17">
        <v>2.5346642272922941</v>
      </c>
      <c r="O17">
        <v>2.8097941114865508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2.9992200000000004E-2</v>
      </c>
      <c r="AE17">
        <v>0</v>
      </c>
      <c r="AF17">
        <v>0.13680094999999998</v>
      </c>
      <c r="AG17">
        <v>1.1360676599999999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1.0371733999999999E-2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73.439237000000006</v>
      </c>
      <c r="BA17">
        <v>3.0717167137461625</v>
      </c>
      <c r="BB17">
        <f t="shared" si="0"/>
        <v>79.435133130995183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3.8222275225034382E-4</v>
      </c>
      <c r="L18">
        <v>0</v>
      </c>
      <c r="M18">
        <v>1.1942602892102336</v>
      </c>
      <c r="N18">
        <v>2.5346642272922941</v>
      </c>
      <c r="O18">
        <v>2.8097941114865508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2.9992200000000004E-2</v>
      </c>
      <c r="AE18">
        <v>0</v>
      </c>
      <c r="AF18">
        <v>0.13680094999999998</v>
      </c>
      <c r="AG18">
        <v>1.1360676599999999</v>
      </c>
      <c r="AH18">
        <v>0.40033799999999997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1.0371733999999999E-2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73.543737000000007</v>
      </c>
      <c r="BA18">
        <v>3.0905973549461581</v>
      </c>
      <c r="BB18">
        <f t="shared" si="0"/>
        <v>79.921090489795176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3.8222275225034382E-4</v>
      </c>
      <c r="L19">
        <v>0</v>
      </c>
      <c r="M19">
        <v>1.1942602892102336</v>
      </c>
      <c r="N19">
        <v>2.5346642272922941</v>
      </c>
      <c r="O19">
        <v>2.8097941114865508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2.9992200000000004E-2</v>
      </c>
      <c r="AE19">
        <v>0</v>
      </c>
      <c r="AF19">
        <v>0.13680094999999998</v>
      </c>
      <c r="AG19">
        <v>1.1360676599999999</v>
      </c>
      <c r="AH19">
        <v>0.40033799999999997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1.0371733999999999E-2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73.630017000000009</v>
      </c>
      <c r="BA19">
        <v>3.0938243549461535</v>
      </c>
      <c r="BB19">
        <f t="shared" si="0"/>
        <v>80.004143489795183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3.8222275225034382E-4</v>
      </c>
      <c r="L20">
        <v>0</v>
      </c>
      <c r="M20">
        <v>1.1942602892102336</v>
      </c>
      <c r="N20">
        <v>2.5346642272922941</v>
      </c>
      <c r="O20">
        <v>2.8097941114865508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2.9992200000000004E-2</v>
      </c>
      <c r="AE20">
        <v>0</v>
      </c>
      <c r="AF20">
        <v>0.13680094999999998</v>
      </c>
      <c r="AG20">
        <v>1.1360676599999999</v>
      </c>
      <c r="AH20">
        <v>0.40033799999999997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1.0371733999999999E-2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73.630017000000009</v>
      </c>
      <c r="BA20">
        <v>3.0938243549461535</v>
      </c>
      <c r="BB20">
        <f t="shared" si="0"/>
        <v>80.004143489795183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3.8222275225034382E-4</v>
      </c>
      <c r="L21">
        <v>0</v>
      </c>
      <c r="M21">
        <v>1.1942602892102336</v>
      </c>
      <c r="N21">
        <v>2.5346642272922941</v>
      </c>
      <c r="O21">
        <v>2.8097941114865508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2.9992200000000004E-2</v>
      </c>
      <c r="AE21">
        <v>0</v>
      </c>
      <c r="AF21">
        <v>0.13680094999999998</v>
      </c>
      <c r="AG21">
        <v>1.1360676599999999</v>
      </c>
      <c r="AH21">
        <v>0.40033799999999997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1.0371733999999999E-2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73.745057000000017</v>
      </c>
      <c r="BA21">
        <v>3.0981263549461633</v>
      </c>
      <c r="BB21">
        <f t="shared" si="0"/>
        <v>80.114881489795181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3.8222275225034382E-4</v>
      </c>
      <c r="L22">
        <v>0</v>
      </c>
      <c r="M22">
        <v>1.1942602892102336</v>
      </c>
      <c r="N22">
        <v>2.5346642272922941</v>
      </c>
      <c r="O22">
        <v>2.8097941114865508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2.9992200000000004E-2</v>
      </c>
      <c r="AE22">
        <v>0</v>
      </c>
      <c r="AF22">
        <v>0.13680094999999998</v>
      </c>
      <c r="AG22">
        <v>1.1360676599999999</v>
      </c>
      <c r="AH22">
        <v>0.40033799999999997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1.0371733999999999E-2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73.745057000000017</v>
      </c>
      <c r="BA22">
        <v>3.0981263549461633</v>
      </c>
      <c r="BB22">
        <f t="shared" si="0"/>
        <v>80.114881489795181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2.8940500707148376E-4</v>
      </c>
      <c r="L23">
        <v>0</v>
      </c>
      <c r="M23">
        <v>1.1942602892102336</v>
      </c>
      <c r="N23">
        <v>2.5346642272922941</v>
      </c>
      <c r="O23">
        <v>2.8097941114865508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2.9992200000000004E-2</v>
      </c>
      <c r="AE23">
        <v>0</v>
      </c>
      <c r="AF23">
        <v>0.13680094999999998</v>
      </c>
      <c r="AG23">
        <v>1.1360676599999999</v>
      </c>
      <c r="AH23">
        <v>0.49441742999999999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1.0371733999999999E-2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72.138597000000004</v>
      </c>
      <c r="BA23">
        <v>3.0322464488626175</v>
      </c>
      <c r="BB23">
        <f t="shared" si="0"/>
        <v>78.66828800813353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2.8940500707148376E-4</v>
      </c>
      <c r="L24">
        <v>0</v>
      </c>
      <c r="M24">
        <v>1.1942602892102336</v>
      </c>
      <c r="N24">
        <v>2.5346642272922941</v>
      </c>
      <c r="O24">
        <v>2.8097941114865508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0.20694618000000004</v>
      </c>
      <c r="AE24">
        <v>0.35923679999999997</v>
      </c>
      <c r="AF24">
        <v>0.13680094999999998</v>
      </c>
      <c r="AG24">
        <v>1.1360676599999999</v>
      </c>
      <c r="AH24">
        <v>0.98883485999999976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1.0371733999999999E-2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72.267797000000002</v>
      </c>
      <c r="BA24">
        <v>3.0941172852626249</v>
      </c>
      <c r="BB24">
        <f t="shared" si="0"/>
        <v>80.260719381733523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2.8940500707148376E-4</v>
      </c>
      <c r="L25">
        <v>0</v>
      </c>
      <c r="M25">
        <v>1.1942602892102336</v>
      </c>
      <c r="N25">
        <v>2.5346642272922941</v>
      </c>
      <c r="O25">
        <v>2.8097941114865508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0.20694618000000004</v>
      </c>
      <c r="AE25">
        <v>0.71847359999999993</v>
      </c>
      <c r="AF25">
        <v>0.13680094999999998</v>
      </c>
      <c r="AG25">
        <v>1.1360676599999999</v>
      </c>
      <c r="AH25">
        <v>1.48325229</v>
      </c>
      <c r="AI25">
        <v>0</v>
      </c>
      <c r="AJ25">
        <v>0</v>
      </c>
      <c r="AK25">
        <v>1.2152794500000001</v>
      </c>
      <c r="AL25">
        <v>0</v>
      </c>
      <c r="AM25">
        <v>0</v>
      </c>
      <c r="AN25">
        <v>1.0371733999999999E-2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72.904277000000008</v>
      </c>
      <c r="BA25">
        <v>3.1768630313626236</v>
      </c>
      <c r="BB25">
        <f t="shared" si="0"/>
        <v>82.390436185633533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2.8940500707148376E-4</v>
      </c>
      <c r="L26">
        <v>0</v>
      </c>
      <c r="M26">
        <v>1.1942602892102336</v>
      </c>
      <c r="N26">
        <v>2.5346642272922941</v>
      </c>
      <c r="O26">
        <v>2.8097941114865508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0.41389236000000007</v>
      </c>
      <c r="AE26">
        <v>0.96095843999999997</v>
      </c>
      <c r="AF26">
        <v>0.13680094999999998</v>
      </c>
      <c r="AG26">
        <v>1.1360676599999999</v>
      </c>
      <c r="AH26">
        <v>1.9776697199999997</v>
      </c>
      <c r="AI26">
        <v>0</v>
      </c>
      <c r="AJ26">
        <v>0</v>
      </c>
      <c r="AK26">
        <v>1.2152794500000001</v>
      </c>
      <c r="AL26">
        <v>0</v>
      </c>
      <c r="AM26">
        <v>0.12075492</v>
      </c>
      <c r="AN26">
        <v>1.0371733999999999E-2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73.161877000000018</v>
      </c>
      <c r="BA26">
        <v>3.2380007487626177</v>
      </c>
      <c r="BB26">
        <f t="shared" si="0"/>
        <v>84.014003838233549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2.8940500707148376E-4</v>
      </c>
      <c r="L27">
        <v>0</v>
      </c>
      <c r="M27">
        <v>1.1942602892102336</v>
      </c>
      <c r="N27">
        <v>2.5346642272922941</v>
      </c>
      <c r="O27">
        <v>2.8097941114865508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0.72870300000000021</v>
      </c>
      <c r="AC27">
        <v>0.45566863999999985</v>
      </c>
      <c r="AD27">
        <v>0.62083853999999994</v>
      </c>
      <c r="AE27">
        <v>1.1525513999999999</v>
      </c>
      <c r="AF27">
        <v>0.37883339999999999</v>
      </c>
      <c r="AG27">
        <v>1.1360676599999999</v>
      </c>
      <c r="AH27">
        <v>2.4720871500000001</v>
      </c>
      <c r="AI27">
        <v>5.9937999999999984E-2</v>
      </c>
      <c r="AJ27">
        <v>0</v>
      </c>
      <c r="AK27">
        <v>1.2152794500000001</v>
      </c>
      <c r="AL27">
        <v>0</v>
      </c>
      <c r="AM27">
        <v>0.24150984</v>
      </c>
      <c r="AN27">
        <v>1.0371733999999999E-2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73.58475700000001</v>
      </c>
      <c r="BA27">
        <v>3.3520612607626132</v>
      </c>
      <c r="BB27">
        <f t="shared" si="0"/>
        <v>86.727034586233543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2.8940500707148376E-4</v>
      </c>
      <c r="L28">
        <v>0</v>
      </c>
      <c r="M28">
        <v>1.1942602892102336</v>
      </c>
      <c r="N28">
        <v>2.5346642272922941</v>
      </c>
      <c r="O28">
        <v>2.8097941114865508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0.82778472000000014</v>
      </c>
      <c r="AE28">
        <v>1.1525513999999999</v>
      </c>
      <c r="AF28">
        <v>0.63138899999999998</v>
      </c>
      <c r="AG28">
        <v>1.1360676599999999</v>
      </c>
      <c r="AH28">
        <v>2.9665045800000001</v>
      </c>
      <c r="AI28">
        <v>0.119876</v>
      </c>
      <c r="AJ28">
        <v>0</v>
      </c>
      <c r="AK28">
        <v>1.2152794500000001</v>
      </c>
      <c r="AL28">
        <v>0</v>
      </c>
      <c r="AM28">
        <v>0.36783806399999996</v>
      </c>
      <c r="AN28">
        <v>1.0371733999999999E-2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74.671997000000005</v>
      </c>
      <c r="BA28">
        <v>3.4761583313626252</v>
      </c>
      <c r="BB28">
        <f t="shared" si="0"/>
        <v>89.921061386633539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2.8940500707148376E-4</v>
      </c>
      <c r="L29">
        <v>0</v>
      </c>
      <c r="M29">
        <v>1.1942602892102336</v>
      </c>
      <c r="N29">
        <v>2.5346642272922941</v>
      </c>
      <c r="O29">
        <v>2.8097941114865508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0.82778472000000014</v>
      </c>
      <c r="AE29">
        <v>1.1525513999999999</v>
      </c>
      <c r="AF29">
        <v>0.63138899999999998</v>
      </c>
      <c r="AG29">
        <v>1.1360676599999999</v>
      </c>
      <c r="AH29">
        <v>2.9665045800000001</v>
      </c>
      <c r="AI29">
        <v>0.77919399999999994</v>
      </c>
      <c r="AJ29">
        <v>0</v>
      </c>
      <c r="AK29">
        <v>1.2152794500000001</v>
      </c>
      <c r="AL29">
        <v>0</v>
      </c>
      <c r="AM29">
        <v>0.36783806399999996</v>
      </c>
      <c r="AN29">
        <v>1.0371733999999999E-2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75.121757000000017</v>
      </c>
      <c r="BA29">
        <v>3.5176378153626326</v>
      </c>
      <c r="BB29">
        <f t="shared" si="0"/>
        <v>90.988659902633543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2.8940500707148376E-4</v>
      </c>
      <c r="L30">
        <v>0</v>
      </c>
      <c r="M30">
        <v>1.1942602892102336</v>
      </c>
      <c r="N30">
        <v>2.5346642272922941</v>
      </c>
      <c r="O30">
        <v>2.8097941114865508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0.82778472000000014</v>
      </c>
      <c r="AE30">
        <v>1.1525513999999999</v>
      </c>
      <c r="AF30">
        <v>0.63138899999999998</v>
      </c>
      <c r="AG30">
        <v>1.1360676599999999</v>
      </c>
      <c r="AH30">
        <v>2.9665045800000001</v>
      </c>
      <c r="AI30">
        <v>0.77919399999999994</v>
      </c>
      <c r="AJ30">
        <v>0</v>
      </c>
      <c r="AK30">
        <v>1.2152794500000001</v>
      </c>
      <c r="AL30">
        <v>0</v>
      </c>
      <c r="AM30">
        <v>0.36783806399999996</v>
      </c>
      <c r="AN30">
        <v>1.0371733999999999E-2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75.394317000000015</v>
      </c>
      <c r="BA30">
        <v>3.5240918153626519</v>
      </c>
      <c r="BB30">
        <f t="shared" si="0"/>
        <v>91.254765902633523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2.8940500707148376E-4</v>
      </c>
      <c r="L31">
        <v>0</v>
      </c>
      <c r="M31">
        <v>1.1942602892102336</v>
      </c>
      <c r="N31">
        <v>2.5346642272922941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0.82778472000000014</v>
      </c>
      <c r="AE31">
        <v>1.1525513999999999</v>
      </c>
      <c r="AF31">
        <v>0.63138899999999998</v>
      </c>
      <c r="AG31">
        <v>1.1360676599999999</v>
      </c>
      <c r="AH31">
        <v>2.9665045800000001</v>
      </c>
      <c r="AI31">
        <v>0.77919399999999994</v>
      </c>
      <c r="AJ31">
        <v>0</v>
      </c>
      <c r="AK31">
        <v>1.2152794500000001</v>
      </c>
      <c r="AL31">
        <v>0</v>
      </c>
      <c r="AM31">
        <v>0.36783806399999996</v>
      </c>
      <c r="AN31">
        <v>1.0371733999999999E-2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75.516877000000008</v>
      </c>
      <c r="BA31">
        <v>3.5305448153626453</v>
      </c>
      <c r="BB31">
        <f t="shared" si="0"/>
        <v>91.370872902633522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2.8940500707148376E-4</v>
      </c>
      <c r="L32">
        <v>0</v>
      </c>
      <c r="M32">
        <v>1.1942602892102336</v>
      </c>
      <c r="N32">
        <v>2.5346642272922941</v>
      </c>
      <c r="O32">
        <v>2.8097941114865508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0.82778472000000014</v>
      </c>
      <c r="AE32">
        <v>1.1525513999999999</v>
      </c>
      <c r="AF32">
        <v>0.63138899999999998</v>
      </c>
      <c r="AG32">
        <v>1.1360676599999999</v>
      </c>
      <c r="AH32">
        <v>2.9665045800000001</v>
      </c>
      <c r="AI32">
        <v>0.77919399999999994</v>
      </c>
      <c r="AJ32">
        <v>0</v>
      </c>
      <c r="AK32">
        <v>1.2152794500000001</v>
      </c>
      <c r="AL32">
        <v>0</v>
      </c>
      <c r="AM32">
        <v>0.36783806399999996</v>
      </c>
      <c r="AN32">
        <v>1.0371733999999999E-2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75.799437000000012</v>
      </c>
      <c r="BA32">
        <v>3.5369988153626504</v>
      </c>
      <c r="BB32">
        <f t="shared" si="0"/>
        <v>91.646978902633506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2.8940500707148376E-4</v>
      </c>
      <c r="L33">
        <v>0</v>
      </c>
      <c r="M33">
        <v>1.1942602892102336</v>
      </c>
      <c r="N33">
        <v>2.5346642272922941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0.82778472000000014</v>
      </c>
      <c r="AE33">
        <v>1.1525513999999999</v>
      </c>
      <c r="AF33">
        <v>0.63138899999999998</v>
      </c>
      <c r="AG33">
        <v>1.1360676599999999</v>
      </c>
      <c r="AH33">
        <v>2.9665045800000001</v>
      </c>
      <c r="AI33">
        <v>0.77919399999999994</v>
      </c>
      <c r="AJ33">
        <v>0</v>
      </c>
      <c r="AK33">
        <v>1.2152794500000001</v>
      </c>
      <c r="AL33">
        <v>0</v>
      </c>
      <c r="AM33">
        <v>0.24150984</v>
      </c>
      <c r="AN33">
        <v>1.0371733999999999E-2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75.733682000000002</v>
      </c>
      <c r="BA33">
        <v>3.5360751281626177</v>
      </c>
      <c r="BB33">
        <f t="shared" si="0"/>
        <v>91.45581936583352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2.8940500707148376E-4</v>
      </c>
      <c r="L34">
        <v>0</v>
      </c>
      <c r="M34">
        <v>1.1942602892102336</v>
      </c>
      <c r="N34">
        <v>2.5346642272922941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0.82778472000000014</v>
      </c>
      <c r="AE34">
        <v>1.1525513999999999</v>
      </c>
      <c r="AF34">
        <v>0.37883339999999999</v>
      </c>
      <c r="AG34">
        <v>1.1360676599999999</v>
      </c>
      <c r="AH34">
        <v>2.2018589999999998</v>
      </c>
      <c r="AI34">
        <v>0.77919399999999994</v>
      </c>
      <c r="AJ34">
        <v>0</v>
      </c>
      <c r="AK34">
        <v>1.2152794500000001</v>
      </c>
      <c r="AL34">
        <v>0</v>
      </c>
      <c r="AM34">
        <v>0.12075492</v>
      </c>
      <c r="AN34">
        <v>1.0371733999999999E-2</v>
      </c>
      <c r="AO34">
        <v>0</v>
      </c>
      <c r="AP34">
        <v>0</v>
      </c>
      <c r="AQ34">
        <v>1.9219200000000003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75.832102000000006</v>
      </c>
      <c r="BA34">
        <v>3.4810232820626248</v>
      </c>
      <c r="BB34">
        <f t="shared" si="0"/>
        <v>90.186755274933532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2.8940500707148376E-4</v>
      </c>
      <c r="L35">
        <v>0</v>
      </c>
      <c r="M35">
        <v>1.1942602892102336</v>
      </c>
      <c r="N35">
        <v>2.5346642272922941</v>
      </c>
      <c r="O35">
        <v>2.8097941114865508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0.22783432000000001</v>
      </c>
      <c r="AD35">
        <v>0.82778472000000014</v>
      </c>
      <c r="AE35">
        <v>0.71847359999999993</v>
      </c>
      <c r="AF35">
        <v>0.18941669999999999</v>
      </c>
      <c r="AG35">
        <v>1.1360676599999999</v>
      </c>
      <c r="AH35">
        <v>1.4011829999999998</v>
      </c>
      <c r="AI35">
        <v>5.9937999999999984E-2</v>
      </c>
      <c r="AJ35">
        <v>0</v>
      </c>
      <c r="AK35">
        <v>1.2152794500000001</v>
      </c>
      <c r="AL35">
        <v>0</v>
      </c>
      <c r="AM35">
        <v>8.0503279999999997E-2</v>
      </c>
      <c r="AN35">
        <v>1.0371733999999999E-2</v>
      </c>
      <c r="AO35">
        <v>0</v>
      </c>
      <c r="AP35">
        <v>0</v>
      </c>
      <c r="AQ35">
        <v>1.4814799999999997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75.206461999999988</v>
      </c>
      <c r="BA35">
        <v>3.3386080016626067</v>
      </c>
      <c r="BB35">
        <f t="shared" si="0"/>
        <v>86.483897495333537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2.8940500707148376E-4</v>
      </c>
      <c r="L36">
        <v>0</v>
      </c>
      <c r="M36">
        <v>1.1942602892102336</v>
      </c>
      <c r="N36">
        <v>2.5346642272922941</v>
      </c>
      <c r="O36">
        <v>2.8097941114865508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0.72870300000000021</v>
      </c>
      <c r="AC36">
        <v>0.22783432000000001</v>
      </c>
      <c r="AD36">
        <v>0.62083853999999994</v>
      </c>
      <c r="AE36">
        <v>0.35923679999999997</v>
      </c>
      <c r="AF36">
        <v>0.18941669999999999</v>
      </c>
      <c r="AG36">
        <v>1.1360676599999999</v>
      </c>
      <c r="AH36">
        <v>0.80067599999999994</v>
      </c>
      <c r="AI36">
        <v>0</v>
      </c>
      <c r="AJ36">
        <v>0</v>
      </c>
      <c r="AK36">
        <v>1.2152794500000001</v>
      </c>
      <c r="AL36">
        <v>0</v>
      </c>
      <c r="AM36">
        <v>0</v>
      </c>
      <c r="AN36">
        <v>1.0371733999999999E-2</v>
      </c>
      <c r="AO36">
        <v>0</v>
      </c>
      <c r="AP36">
        <v>0</v>
      </c>
      <c r="AQ36">
        <v>1.08108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74.944962000000004</v>
      </c>
      <c r="BA36">
        <v>3.2701043375626173</v>
      </c>
      <c r="BB36">
        <f t="shared" si="0"/>
        <v>84.583369899433535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2.8940500707148376E-4</v>
      </c>
      <c r="L37">
        <v>0</v>
      </c>
      <c r="M37">
        <v>1.1942602892102336</v>
      </c>
      <c r="N37">
        <v>2.5346642272922941</v>
      </c>
      <c r="O37">
        <v>2.8097941114865508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0.72870300000000021</v>
      </c>
      <c r="AC37">
        <v>0.22783432000000001</v>
      </c>
      <c r="AD37">
        <v>0.41389236000000007</v>
      </c>
      <c r="AE37">
        <v>0</v>
      </c>
      <c r="AF37">
        <v>0.18941669999999999</v>
      </c>
      <c r="AG37">
        <v>1.1360676599999999</v>
      </c>
      <c r="AH37">
        <v>0</v>
      </c>
      <c r="AI37">
        <v>0</v>
      </c>
      <c r="AJ37">
        <v>0</v>
      </c>
      <c r="AK37">
        <v>1.2152794500000001</v>
      </c>
      <c r="AL37">
        <v>0</v>
      </c>
      <c r="AM37">
        <v>0</v>
      </c>
      <c r="AN37">
        <v>1.0371733999999999E-2</v>
      </c>
      <c r="AO37">
        <v>0</v>
      </c>
      <c r="AP37">
        <v>0</v>
      </c>
      <c r="AQ37">
        <v>1.0009999999999999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75.382762000000014</v>
      </c>
      <c r="BA37">
        <v>3.2361828301626208</v>
      </c>
      <c r="BB37">
        <f t="shared" si="0"/>
        <v>83.608152426833541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2.8940500707148376E-4</v>
      </c>
      <c r="L38">
        <v>0</v>
      </c>
      <c r="M38">
        <v>1.1942602892102336</v>
      </c>
      <c r="N38">
        <v>2.5346642272922941</v>
      </c>
      <c r="O38">
        <v>2.8097941114865508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0.41389236000000007</v>
      </c>
      <c r="AE38">
        <v>0</v>
      </c>
      <c r="AF38">
        <v>0.18941669999999999</v>
      </c>
      <c r="AG38">
        <v>1.1360676599999999</v>
      </c>
      <c r="AH38">
        <v>0</v>
      </c>
      <c r="AI38">
        <v>0</v>
      </c>
      <c r="AJ38">
        <v>0</v>
      </c>
      <c r="AK38">
        <v>1.2152794500000001</v>
      </c>
      <c r="AL38">
        <v>0</v>
      </c>
      <c r="AM38">
        <v>0</v>
      </c>
      <c r="AN38">
        <v>1.0371733999999999E-2</v>
      </c>
      <c r="AO38">
        <v>0</v>
      </c>
      <c r="AP38">
        <v>0</v>
      </c>
      <c r="AQ38">
        <v>0.50049999999999994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75.188762000000011</v>
      </c>
      <c r="BA38">
        <v>3.1868691971626131</v>
      </c>
      <c r="BB38">
        <f t="shared" si="0"/>
        <v>82.368930739833559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2.8940500707148376E-4</v>
      </c>
      <c r="L39">
        <v>0</v>
      </c>
      <c r="M39">
        <v>1.1942602892102336</v>
      </c>
      <c r="N39">
        <v>2.5346642272922941</v>
      </c>
      <c r="O39">
        <v>2.8097941114865508</v>
      </c>
      <c r="P39">
        <v>0</v>
      </c>
      <c r="Q39">
        <v>0</v>
      </c>
      <c r="R39">
        <v>0.17654444894651541</v>
      </c>
      <c r="S39">
        <v>4.0347986729781242E-5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0.18295241999999998</v>
      </c>
      <c r="AE39">
        <v>0</v>
      </c>
      <c r="AF39">
        <v>0</v>
      </c>
      <c r="AG39">
        <v>1.1360676599999999</v>
      </c>
      <c r="AH39">
        <v>0</v>
      </c>
      <c r="AI39">
        <v>0</v>
      </c>
      <c r="AJ39">
        <v>0</v>
      </c>
      <c r="AK39">
        <v>1.2152794500000001</v>
      </c>
      <c r="AL39">
        <v>0</v>
      </c>
      <c r="AM39">
        <v>0</v>
      </c>
      <c r="AN39">
        <v>1.0371733999999999E-2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73.409237000000005</v>
      </c>
      <c r="BA39">
        <v>3.0789218717582809</v>
      </c>
      <c r="BB39">
        <f t="shared" si="0"/>
        <v>79.590579222171115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2.8940500707148376E-4</v>
      </c>
      <c r="L40">
        <v>0</v>
      </c>
      <c r="M40">
        <v>1.1942602892102336</v>
      </c>
      <c r="N40">
        <v>2.5346642272922941</v>
      </c>
      <c r="O40">
        <v>2.8097941114865508</v>
      </c>
      <c r="P40">
        <v>0</v>
      </c>
      <c r="Q40">
        <v>0</v>
      </c>
      <c r="R40">
        <v>2.8757163208043013E-4</v>
      </c>
      <c r="S40">
        <v>4.0347986729781242E-5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0.18295241999999998</v>
      </c>
      <c r="AE40">
        <v>0</v>
      </c>
      <c r="AF40">
        <v>0</v>
      </c>
      <c r="AG40">
        <v>1.1360676599999999</v>
      </c>
      <c r="AH40">
        <v>0</v>
      </c>
      <c r="AI40">
        <v>0</v>
      </c>
      <c r="AJ40">
        <v>0</v>
      </c>
      <c r="AK40">
        <v>1.2152794500000001</v>
      </c>
      <c r="AL40">
        <v>0</v>
      </c>
      <c r="AM40">
        <v>0</v>
      </c>
      <c r="AN40">
        <v>1.0371733999999999E-2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73.379237000000003</v>
      </c>
      <c r="BA40">
        <v>3.0723298627698776</v>
      </c>
      <c r="BB40">
        <f t="shared" si="0"/>
        <v>79.390914353845091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2.8940500707148376E-4</v>
      </c>
      <c r="L41">
        <v>0</v>
      </c>
      <c r="M41">
        <v>1.1942602892102336</v>
      </c>
      <c r="N41">
        <v>2.5346642272922941</v>
      </c>
      <c r="O41">
        <v>2.8097941114865508</v>
      </c>
      <c r="P41">
        <v>0</v>
      </c>
      <c r="Q41">
        <v>0</v>
      </c>
      <c r="R41">
        <v>3.8418564054623623E-5</v>
      </c>
      <c r="S41">
        <v>4.0347986729781242E-5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0.18295241999999998</v>
      </c>
      <c r="AE41">
        <v>0</v>
      </c>
      <c r="AF41">
        <v>0</v>
      </c>
      <c r="AG41">
        <v>1.1360676599999999</v>
      </c>
      <c r="AH41">
        <v>0</v>
      </c>
      <c r="AI41">
        <v>0</v>
      </c>
      <c r="AJ41">
        <v>0</v>
      </c>
      <c r="AK41">
        <v>1.2152794500000001</v>
      </c>
      <c r="AL41">
        <v>0</v>
      </c>
      <c r="AM41">
        <v>0</v>
      </c>
      <c r="AN41">
        <v>1.0371733999999999E-2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73.389237000000008</v>
      </c>
      <c r="BA41">
        <v>3.0723205444308217</v>
      </c>
      <c r="BB41">
        <f t="shared" si="0"/>
        <v>79.400674519116123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2.8940500707148376E-4</v>
      </c>
      <c r="L42">
        <v>0</v>
      </c>
      <c r="M42">
        <v>1.1942602892102336</v>
      </c>
      <c r="N42">
        <v>2.5346642272922941</v>
      </c>
      <c r="O42">
        <v>2.8097941114865508</v>
      </c>
      <c r="P42">
        <v>0</v>
      </c>
      <c r="Q42">
        <v>0</v>
      </c>
      <c r="R42">
        <v>3.8418564054623623E-5</v>
      </c>
      <c r="S42">
        <v>4.0347986729781242E-5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0.18295241999999998</v>
      </c>
      <c r="AE42">
        <v>0</v>
      </c>
      <c r="AF42">
        <v>0</v>
      </c>
      <c r="AG42">
        <v>1.1360676599999999</v>
      </c>
      <c r="AH42">
        <v>0</v>
      </c>
      <c r="AI42">
        <v>0</v>
      </c>
      <c r="AJ42">
        <v>0</v>
      </c>
      <c r="AK42">
        <v>1.2152794500000001</v>
      </c>
      <c r="AL42">
        <v>0</v>
      </c>
      <c r="AM42">
        <v>0</v>
      </c>
      <c r="AN42">
        <v>1.0371733999999999E-2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73.249237000000008</v>
      </c>
      <c r="BA42">
        <v>3.0723205444308075</v>
      </c>
      <c r="BB42">
        <f t="shared" si="0"/>
        <v>79.260674519116137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2.8940500707148376E-4</v>
      </c>
      <c r="L43">
        <v>0</v>
      </c>
      <c r="M43">
        <v>1.1942602892102336</v>
      </c>
      <c r="N43">
        <v>2.5346642272922941</v>
      </c>
      <c r="O43">
        <v>2.8097941114865508</v>
      </c>
      <c r="P43">
        <v>0</v>
      </c>
      <c r="Q43">
        <v>0</v>
      </c>
      <c r="R43">
        <v>3.8418564054623623E-5</v>
      </c>
      <c r="S43">
        <v>4.0347986729781242E-5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0.18295241999999998</v>
      </c>
      <c r="AE43">
        <v>0</v>
      </c>
      <c r="AF43">
        <v>0</v>
      </c>
      <c r="AG43">
        <v>1.1360676599999999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1.0371733999999999E-2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73.249237000000008</v>
      </c>
      <c r="BA43">
        <v>3.0723205444308075</v>
      </c>
      <c r="BB43">
        <f t="shared" si="0"/>
        <v>79.260674519116137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2.8940500707148376E-4</v>
      </c>
      <c r="L44">
        <v>0</v>
      </c>
      <c r="M44">
        <v>1.1942602892102336</v>
      </c>
      <c r="N44">
        <v>2.5346642272922941</v>
      </c>
      <c r="O44">
        <v>2.8097941114865508</v>
      </c>
      <c r="P44">
        <v>0</v>
      </c>
      <c r="Q44">
        <v>0</v>
      </c>
      <c r="R44">
        <v>3.8418564054623623E-5</v>
      </c>
      <c r="S44">
        <v>4.0347986729781242E-5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0.18295241999999998</v>
      </c>
      <c r="AE44">
        <v>0</v>
      </c>
      <c r="AF44">
        <v>0</v>
      </c>
      <c r="AG44">
        <v>1.1360676599999999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1.0371733999999999E-2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73.259236999999999</v>
      </c>
      <c r="BA44">
        <v>3.0723205444308075</v>
      </c>
      <c r="BB44">
        <f t="shared" si="0"/>
        <v>79.270674519116127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2.8940500707148376E-4</v>
      </c>
      <c r="L45">
        <v>0</v>
      </c>
      <c r="M45">
        <v>1.1942602892102336</v>
      </c>
      <c r="N45">
        <v>2.5346642272922941</v>
      </c>
      <c r="O45">
        <v>2.8097941114865508</v>
      </c>
      <c r="P45">
        <v>0</v>
      </c>
      <c r="Q45">
        <v>0</v>
      </c>
      <c r="R45">
        <v>2.98565419643303E-4</v>
      </c>
      <c r="S45">
        <v>1.0369931505118031E-4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0.18295241999999998</v>
      </c>
      <c r="AE45">
        <v>0</v>
      </c>
      <c r="AF45">
        <v>0</v>
      </c>
      <c r="AG45">
        <v>1.1360676599999999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1.0371733999999999E-2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73.189237000000006</v>
      </c>
      <c r="BA45">
        <v>3.0623326432611719</v>
      </c>
      <c r="BB45">
        <f t="shared" si="0"/>
        <v>79.210985918469675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2.8940500707148376E-4</v>
      </c>
      <c r="L46">
        <v>0</v>
      </c>
      <c r="M46">
        <v>1.1942602892102336</v>
      </c>
      <c r="N46">
        <v>2.5346642272922941</v>
      </c>
      <c r="O46">
        <v>2.8097941114865508</v>
      </c>
      <c r="P46">
        <v>0</v>
      </c>
      <c r="Q46">
        <v>0</v>
      </c>
      <c r="R46">
        <v>2.98565419643303E-4</v>
      </c>
      <c r="S46">
        <v>1.0369931505118031E-4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0.18295241999999998</v>
      </c>
      <c r="AE46">
        <v>0</v>
      </c>
      <c r="AF46">
        <v>0</v>
      </c>
      <c r="AG46">
        <v>1.1360676599999999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1.0371733999999999E-2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73.159237000000005</v>
      </c>
      <c r="BA46">
        <v>3.0623326432611719</v>
      </c>
      <c r="BB46">
        <f t="shared" si="0"/>
        <v>79.180985918469673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2.8940500707148376E-4</v>
      </c>
      <c r="L47">
        <v>0</v>
      </c>
      <c r="M47">
        <v>1.1942602892102336</v>
      </c>
      <c r="N47">
        <v>2.5346642272922941</v>
      </c>
      <c r="O47">
        <v>2.8097941114865508</v>
      </c>
      <c r="P47">
        <v>0</v>
      </c>
      <c r="Q47">
        <v>0</v>
      </c>
      <c r="R47">
        <v>2.98565419643303E-4</v>
      </c>
      <c r="S47">
        <v>1.0369931505118031E-4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0.18295241999999998</v>
      </c>
      <c r="AE47">
        <v>0</v>
      </c>
      <c r="AF47">
        <v>0</v>
      </c>
      <c r="AG47">
        <v>1.1360676599999999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73.159237000000005</v>
      </c>
      <c r="BA47">
        <v>3.0623326432611719</v>
      </c>
      <c r="BB47">
        <f t="shared" si="0"/>
        <v>79.180985918469673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2.8940500707148376E-4</v>
      </c>
      <c r="L48">
        <v>0</v>
      </c>
      <c r="M48">
        <v>1.1942602892102336</v>
      </c>
      <c r="N48">
        <v>2.5346642272922941</v>
      </c>
      <c r="O48">
        <v>2.8097941114865508</v>
      </c>
      <c r="P48">
        <v>0</v>
      </c>
      <c r="Q48">
        <v>0</v>
      </c>
      <c r="R48">
        <v>2.98565419643303E-4</v>
      </c>
      <c r="S48">
        <v>1.0369931505118031E-4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0.18295241999999998</v>
      </c>
      <c r="AE48">
        <v>0</v>
      </c>
      <c r="AF48">
        <v>0</v>
      </c>
      <c r="AG48">
        <v>1.1360676599999999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73.159237000000005</v>
      </c>
      <c r="BA48">
        <v>3.0623326432611719</v>
      </c>
      <c r="BB48">
        <f t="shared" si="0"/>
        <v>79.180985918469673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2.8940500707148376E-4</v>
      </c>
      <c r="L49">
        <v>0</v>
      </c>
      <c r="M49">
        <v>1.1942602892102336</v>
      </c>
      <c r="N49">
        <v>2.5346642272922941</v>
      </c>
      <c r="O49">
        <v>2.8097941114865508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0.18295241999999998</v>
      </c>
      <c r="AE49">
        <v>0</v>
      </c>
      <c r="AF49">
        <v>0</v>
      </c>
      <c r="AG49">
        <v>1.1360676599999999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73.159237000000005</v>
      </c>
      <c r="BA49">
        <v>3.0623175985626259</v>
      </c>
      <c r="BB49">
        <f t="shared" si="0"/>
        <v>79.180598698433528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2.8940500707148376E-4</v>
      </c>
      <c r="L50">
        <v>0</v>
      </c>
      <c r="M50">
        <v>1.1942602892102336</v>
      </c>
      <c r="N50">
        <v>2.5346642272922941</v>
      </c>
      <c r="O50">
        <v>2.8097941114865508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0.18295241999999998</v>
      </c>
      <c r="AE50">
        <v>0</v>
      </c>
      <c r="AF50">
        <v>0</v>
      </c>
      <c r="AG50">
        <v>1.1360676599999999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73.289237</v>
      </c>
      <c r="BA50">
        <v>3.0723175985626168</v>
      </c>
      <c r="BB50">
        <f t="shared" si="0"/>
        <v>79.300598698433532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2.430034048929472E-4</v>
      </c>
      <c r="L51">
        <v>0</v>
      </c>
      <c r="M51">
        <v>1.1942602892102336</v>
      </c>
      <c r="N51">
        <v>2.5346642272922941</v>
      </c>
      <c r="O51">
        <v>2.8097941114865508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0.17995320000000001</v>
      </c>
      <c r="AE51">
        <v>0</v>
      </c>
      <c r="AF51">
        <v>0</v>
      </c>
      <c r="AG51">
        <v>1.1360676599999999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73.621237000000008</v>
      </c>
      <c r="BA51">
        <v>3.0846206865427459</v>
      </c>
      <c r="BB51">
        <f t="shared" si="0"/>
        <v>79.617249988851228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2.430034048929472E-4</v>
      </c>
      <c r="L52">
        <v>0</v>
      </c>
      <c r="M52">
        <v>1.1942602892102336</v>
      </c>
      <c r="N52">
        <v>2.5346642272922941</v>
      </c>
      <c r="O52">
        <v>2.8097941114865508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0.17995320000000001</v>
      </c>
      <c r="AE52">
        <v>0</v>
      </c>
      <c r="AF52">
        <v>0</v>
      </c>
      <c r="AG52">
        <v>1.1360676599999999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73.891581000000016</v>
      </c>
      <c r="BA52">
        <v>3.094731686542755</v>
      </c>
      <c r="BB52">
        <f t="shared" si="0"/>
        <v>79.877482988851227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2.430034048929472E-4</v>
      </c>
      <c r="L53">
        <v>0</v>
      </c>
      <c r="M53">
        <v>1.1942602892102336</v>
      </c>
      <c r="N53">
        <v>2.5346642272922941</v>
      </c>
      <c r="O53">
        <v>2.8097941114865508</v>
      </c>
      <c r="P53">
        <v>0</v>
      </c>
      <c r="Q53">
        <v>0</v>
      </c>
      <c r="R53">
        <v>9.8045063600902746E-4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0.17995320000000001</v>
      </c>
      <c r="AE53">
        <v>0</v>
      </c>
      <c r="AF53">
        <v>0</v>
      </c>
      <c r="AG53">
        <v>1.1360676599999999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74.321385000000006</v>
      </c>
      <c r="BA53">
        <v>3.1063553553767353</v>
      </c>
      <c r="BB53">
        <f t="shared" si="0"/>
        <v>80.296643770653247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2.430034048929472E-4</v>
      </c>
      <c r="L54">
        <v>0</v>
      </c>
      <c r="M54">
        <v>1.1942602892102336</v>
      </c>
      <c r="N54">
        <v>2.5346642272922941</v>
      </c>
      <c r="O54">
        <v>2.8097941114865508</v>
      </c>
      <c r="P54">
        <v>0</v>
      </c>
      <c r="Q54">
        <v>0</v>
      </c>
      <c r="R54">
        <v>9.8045063600902746E-4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0.17995320000000001</v>
      </c>
      <c r="AE54">
        <v>0</v>
      </c>
      <c r="AF54">
        <v>0</v>
      </c>
      <c r="AG54">
        <v>1.1360676599999999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74.621729000000002</v>
      </c>
      <c r="BA54">
        <v>3.1164653553767327</v>
      </c>
      <c r="BB54">
        <f t="shared" si="0"/>
        <v>80.586877770653246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2.430034048929472E-4</v>
      </c>
      <c r="L55">
        <v>0</v>
      </c>
      <c r="M55">
        <v>1.1942602892102336</v>
      </c>
      <c r="N55">
        <v>2.5346642272922941</v>
      </c>
      <c r="O55">
        <v>2.8097941114865508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0.17995320000000001</v>
      </c>
      <c r="AE55">
        <v>0</v>
      </c>
      <c r="AF55">
        <v>0</v>
      </c>
      <c r="AG55">
        <v>1.1360676599999999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75.231263000000013</v>
      </c>
      <c r="BA55">
        <v>3.1387536865427532</v>
      </c>
      <c r="BB55">
        <f t="shared" si="0"/>
        <v>81.173142988851225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2.430034048929472E-4</v>
      </c>
      <c r="L56">
        <v>0</v>
      </c>
      <c r="M56">
        <v>1.1942602892102336</v>
      </c>
      <c r="N56">
        <v>2.5346642272922941</v>
      </c>
      <c r="O56">
        <v>2.8097941114865508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0.17995320000000001</v>
      </c>
      <c r="AE56">
        <v>0</v>
      </c>
      <c r="AF56">
        <v>0</v>
      </c>
      <c r="AG56">
        <v>1.1360676599999999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75.511607000000012</v>
      </c>
      <c r="BA56">
        <v>3.1488646865427339</v>
      </c>
      <c r="BB56">
        <f t="shared" si="0"/>
        <v>81.443375988851244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2.430034048929472E-4</v>
      </c>
      <c r="L57">
        <v>0</v>
      </c>
      <c r="M57">
        <v>1.1942602892102336</v>
      </c>
      <c r="N57">
        <v>2.5346642272922941</v>
      </c>
      <c r="O57">
        <v>2.8097941114865508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0.17995320000000001</v>
      </c>
      <c r="AE57">
        <v>0</v>
      </c>
      <c r="AF57">
        <v>0</v>
      </c>
      <c r="AG57">
        <v>1.1360676599999999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75.488258000000016</v>
      </c>
      <c r="BA57">
        <v>3.146966686542751</v>
      </c>
      <c r="BB57">
        <f t="shared" si="0"/>
        <v>81.421924988851231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2.430034048929472E-4</v>
      </c>
      <c r="L58">
        <v>0</v>
      </c>
      <c r="M58">
        <v>1.1942602892102336</v>
      </c>
      <c r="N58">
        <v>2.5346642272922941</v>
      </c>
      <c r="O58">
        <v>2.8097941114865508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0.17995320000000001</v>
      </c>
      <c r="AE58">
        <v>0</v>
      </c>
      <c r="AF58">
        <v>0</v>
      </c>
      <c r="AG58">
        <v>1.1360676599999999</v>
      </c>
      <c r="AH58">
        <v>0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75.468258000000006</v>
      </c>
      <c r="BA58">
        <v>3.1469666865427226</v>
      </c>
      <c r="BB58">
        <f t="shared" si="0"/>
        <v>81.401924988851249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2.430034048929472E-4</v>
      </c>
      <c r="L59">
        <v>0</v>
      </c>
      <c r="M59">
        <v>1.1942602892102336</v>
      </c>
      <c r="N59">
        <v>2.5346642272922941</v>
      </c>
      <c r="O59">
        <v>2.8097941114865508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0.17995320000000001</v>
      </c>
      <c r="AE59">
        <v>0</v>
      </c>
      <c r="AF59">
        <v>0</v>
      </c>
      <c r="AG59">
        <v>1.1360676599999999</v>
      </c>
      <c r="AH59">
        <v>0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75.692858000000015</v>
      </c>
      <c r="BA59">
        <v>3.1717246865427424</v>
      </c>
      <c r="BB59">
        <f t="shared" si="0"/>
        <v>81.601766988851239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2.430034048929472E-4</v>
      </c>
      <c r="L60">
        <v>0</v>
      </c>
      <c r="M60">
        <v>1.1942602892102336</v>
      </c>
      <c r="N60">
        <v>2.5346642272922941</v>
      </c>
      <c r="O60">
        <v>2.8097941114865508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0.17995320000000001</v>
      </c>
      <c r="AE60">
        <v>0</v>
      </c>
      <c r="AF60">
        <v>0</v>
      </c>
      <c r="AG60">
        <v>1.1360676599999999</v>
      </c>
      <c r="AH60">
        <v>0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75.751778000000016</v>
      </c>
      <c r="BA60">
        <v>3.1746766865427358</v>
      </c>
      <c r="BB60">
        <f t="shared" si="0"/>
        <v>81.657734988851246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2.430034048929472E-4</v>
      </c>
      <c r="L61">
        <v>0</v>
      </c>
      <c r="M61">
        <v>1.1942602892102336</v>
      </c>
      <c r="N61">
        <v>2.5346642272922941</v>
      </c>
      <c r="O61">
        <v>2.8097941114865508</v>
      </c>
      <c r="P61">
        <v>0</v>
      </c>
      <c r="Q61">
        <v>0</v>
      </c>
      <c r="R61">
        <v>2.3156937050311951E-3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0.17995320000000001</v>
      </c>
      <c r="AE61">
        <v>0</v>
      </c>
      <c r="AF61">
        <v>0</v>
      </c>
      <c r="AG61">
        <v>1.1360676599999999</v>
      </c>
      <c r="AH61">
        <v>0.49441742999999999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76.069898000000009</v>
      </c>
      <c r="BA61">
        <v>3.2110384999454245</v>
      </c>
      <c r="BB61">
        <f t="shared" si="0"/>
        <v>82.436226299153589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2.430034048929472E-4</v>
      </c>
      <c r="L62">
        <v>0</v>
      </c>
      <c r="M62">
        <v>1.1942602892102336</v>
      </c>
      <c r="N62">
        <v>2.5346642272922941</v>
      </c>
      <c r="O62">
        <v>2.8097941114865508</v>
      </c>
      <c r="P62">
        <v>0</v>
      </c>
      <c r="Q62">
        <v>0</v>
      </c>
      <c r="R62">
        <v>2.3156937050311951E-3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0.17995320000000001</v>
      </c>
      <c r="AE62">
        <v>0</v>
      </c>
      <c r="AF62">
        <v>0</v>
      </c>
      <c r="AG62">
        <v>1.1360676599999999</v>
      </c>
      <c r="AH62">
        <v>0.49441742999999999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76.108817999999999</v>
      </c>
      <c r="BA62">
        <v>3.2039894999454011</v>
      </c>
      <c r="BB62">
        <f t="shared" si="0"/>
        <v>82.482195299153602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2.430034048929472E-4</v>
      </c>
      <c r="L63">
        <v>0</v>
      </c>
      <c r="M63">
        <v>1.1942602892102336</v>
      </c>
      <c r="N63">
        <v>2.5346642272922941</v>
      </c>
      <c r="O63">
        <v>2.8097941114865508</v>
      </c>
      <c r="P63">
        <v>0</v>
      </c>
      <c r="Q63">
        <v>0</v>
      </c>
      <c r="R63">
        <v>2.3156937050311951E-3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0.17995320000000001</v>
      </c>
      <c r="AE63">
        <v>0.35923679999999997</v>
      </c>
      <c r="AF63">
        <v>0.18941669999999999</v>
      </c>
      <c r="AG63">
        <v>1.1360676599999999</v>
      </c>
      <c r="AH63">
        <v>0.49441742999999999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76.152806000000012</v>
      </c>
      <c r="BA63">
        <v>3.2272761275454069</v>
      </c>
      <c r="BB63">
        <f t="shared" si="0"/>
        <v>83.0515501715536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2.430034048929472E-4</v>
      </c>
      <c r="L64">
        <v>0</v>
      </c>
      <c r="M64">
        <v>1.1942602892102336</v>
      </c>
      <c r="N64">
        <v>2.5346642272922941</v>
      </c>
      <c r="O64">
        <v>2.8097941114865508</v>
      </c>
      <c r="P64">
        <v>0</v>
      </c>
      <c r="Q64">
        <v>0</v>
      </c>
      <c r="R64">
        <v>2.3156937050311951E-3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0.17995320000000001</v>
      </c>
      <c r="AE64">
        <v>0.35923679999999997</v>
      </c>
      <c r="AF64">
        <v>0.18941669999999999</v>
      </c>
      <c r="AG64">
        <v>1.1360676599999999</v>
      </c>
      <c r="AH64">
        <v>0.49441742999999999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76.152806000000012</v>
      </c>
      <c r="BA64">
        <v>3.2272761275454069</v>
      </c>
      <c r="BB64">
        <f t="shared" si="0"/>
        <v>83.0515501715536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2.430034048929472E-4</v>
      </c>
      <c r="L65">
        <v>0</v>
      </c>
      <c r="M65">
        <v>1.1942602892102336</v>
      </c>
      <c r="N65">
        <v>2.5346642272922941</v>
      </c>
      <c r="O65">
        <v>2.8097941114865508</v>
      </c>
      <c r="P65">
        <v>0</v>
      </c>
      <c r="Q65">
        <v>0</v>
      </c>
      <c r="R65">
        <v>2.3156937050311951E-3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0.17995320000000001</v>
      </c>
      <c r="AE65">
        <v>0.35923679999999997</v>
      </c>
      <c r="AF65">
        <v>0.18941669999999999</v>
      </c>
      <c r="AG65">
        <v>1.1360676599999999</v>
      </c>
      <c r="AH65">
        <v>0.49441742999999999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1.0371733999999999E-2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75.992806000000016</v>
      </c>
      <c r="BA65">
        <v>3.217276127545416</v>
      </c>
      <c r="BB65">
        <f t="shared" si="0"/>
        <v>82.901550171553595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2.430034048929472E-4</v>
      </c>
      <c r="L66">
        <v>0</v>
      </c>
      <c r="M66">
        <v>1.1942602892102336</v>
      </c>
      <c r="N66">
        <v>2.5346642272922941</v>
      </c>
      <c r="O66">
        <v>2.8097941114865508</v>
      </c>
      <c r="P66">
        <v>0</v>
      </c>
      <c r="Q66">
        <v>0</v>
      </c>
      <c r="R66">
        <v>2.3156937050311951E-3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0.17995320000000001</v>
      </c>
      <c r="AE66">
        <v>0.35923679999999997</v>
      </c>
      <c r="AF66">
        <v>0.18941669999999999</v>
      </c>
      <c r="AG66">
        <v>1.1360676599999999</v>
      </c>
      <c r="AH66">
        <v>0.49441742999999999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1.0371733999999999E-2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76.022806000000017</v>
      </c>
      <c r="BA66">
        <v>3.217276127545416</v>
      </c>
      <c r="BB66">
        <f t="shared" si="0"/>
        <v>82.931550171553596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4.13089917631548E-3</v>
      </c>
      <c r="L67">
        <v>0</v>
      </c>
      <c r="M67">
        <v>1.1942602892102336</v>
      </c>
      <c r="N67">
        <v>2.5346642272922941</v>
      </c>
      <c r="O67">
        <v>2.8097941114865508</v>
      </c>
      <c r="P67">
        <v>0</v>
      </c>
      <c r="Q67">
        <v>0</v>
      </c>
      <c r="R67">
        <v>2.3156937050311951E-3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0.17995320000000001</v>
      </c>
      <c r="AE67">
        <v>0.32930039999999994</v>
      </c>
      <c r="AF67">
        <v>0.18941669999999999</v>
      </c>
      <c r="AG67">
        <v>1.1360676599999999</v>
      </c>
      <c r="AH67">
        <v>0.49441742999999999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1.0371733999999999E-2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76.112806000000006</v>
      </c>
      <c r="BA67">
        <v>3.2263019180445491</v>
      </c>
      <c r="BB67">
        <f t="shared" si="0"/>
        <v>82.986475876825878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4.13089917631548E-3</v>
      </c>
      <c r="L68">
        <v>0</v>
      </c>
      <c r="M68">
        <v>1.1942602892102336</v>
      </c>
      <c r="N68">
        <v>2.5346642272922941</v>
      </c>
      <c r="O68">
        <v>2.8097941114865508</v>
      </c>
      <c r="P68">
        <v>0</v>
      </c>
      <c r="Q68">
        <v>0</v>
      </c>
      <c r="R68">
        <v>2.3156937050311951E-3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0.17995320000000001</v>
      </c>
      <c r="AE68">
        <v>0.32930039999999994</v>
      </c>
      <c r="AF68">
        <v>0.18941669999999999</v>
      </c>
      <c r="AG68">
        <v>1.1360676599999999</v>
      </c>
      <c r="AH68">
        <v>0.49441742999999999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1.0371733999999999E-2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76.122806000000011</v>
      </c>
      <c r="BA68">
        <v>3.2263019180445349</v>
      </c>
      <c r="BB68">
        <f t="shared" ref="BB68:BB99" si="1">SUM(B68:AZ68)-BA68</f>
        <v>82.996475876825897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4.13089917631548E-3</v>
      </c>
      <c r="L69">
        <v>0</v>
      </c>
      <c r="M69">
        <v>1.1942602892102336</v>
      </c>
      <c r="N69">
        <v>2.5346642272922941</v>
      </c>
      <c r="O69">
        <v>2.8097941114865508</v>
      </c>
      <c r="P69">
        <v>0</v>
      </c>
      <c r="Q69">
        <v>0</v>
      </c>
      <c r="R69">
        <v>2.3156937050311951E-3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0.22783432000000001</v>
      </c>
      <c r="AD69">
        <v>0.17995320000000001</v>
      </c>
      <c r="AE69">
        <v>0.32930039999999994</v>
      </c>
      <c r="AF69">
        <v>0.18941669999999999</v>
      </c>
      <c r="AG69">
        <v>1.1360676599999999</v>
      </c>
      <c r="AH69">
        <v>0.49441742999999999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1.0371733999999999E-2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76.122806000000011</v>
      </c>
      <c r="BA69">
        <v>3.2348229120445349</v>
      </c>
      <c r="BB69">
        <f t="shared" si="1"/>
        <v>83.215789202825903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4.13089917631548E-3</v>
      </c>
      <c r="L70">
        <v>0</v>
      </c>
      <c r="M70">
        <v>1.1942602892102336</v>
      </c>
      <c r="N70">
        <v>2.5346642272922941</v>
      </c>
      <c r="O70">
        <v>2.8097941114865508</v>
      </c>
      <c r="P70">
        <v>0</v>
      </c>
      <c r="Q70">
        <v>0</v>
      </c>
      <c r="R70">
        <v>2.3156937050311951E-3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0.17995320000000001</v>
      </c>
      <c r="AE70">
        <v>0.32930039999999994</v>
      </c>
      <c r="AF70">
        <v>0.18941669999999999</v>
      </c>
      <c r="AG70">
        <v>1.1360676599999999</v>
      </c>
      <c r="AH70">
        <v>0.98883485999999976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1.0371733999999999E-2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76.576006000000007</v>
      </c>
      <c r="BA70">
        <v>3.2850182148445497</v>
      </c>
      <c r="BB70">
        <f t="shared" si="1"/>
        <v>84.60770533002588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4.13089917631548E-3</v>
      </c>
      <c r="L71">
        <v>0</v>
      </c>
      <c r="M71">
        <v>1.1942602892102336</v>
      </c>
      <c r="N71">
        <v>2.5346642272922941</v>
      </c>
      <c r="O71">
        <v>2.8097941114865508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0.17995320000000001</v>
      </c>
      <c r="AE71">
        <v>0.32930039999999994</v>
      </c>
      <c r="AF71">
        <v>0.18941669999999999</v>
      </c>
      <c r="AG71">
        <v>1.1360676599999999</v>
      </c>
      <c r="AH71">
        <v>1.48325229</v>
      </c>
      <c r="AI71">
        <v>7.4922499999999989E-2</v>
      </c>
      <c r="AJ71">
        <v>0</v>
      </c>
      <c r="AK71">
        <v>1.2152794500000001</v>
      </c>
      <c r="AL71">
        <v>0</v>
      </c>
      <c r="AM71">
        <v>0.122612688</v>
      </c>
      <c r="AN71">
        <v>1.0371733999999999E-2</v>
      </c>
      <c r="AO71">
        <v>0</v>
      </c>
      <c r="AP71">
        <v>0</v>
      </c>
      <c r="AQ71">
        <v>0.96096000000000015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76.815206000000032</v>
      </c>
      <c r="BA71">
        <v>3.3330884506419034</v>
      </c>
      <c r="BB71">
        <f t="shared" si="1"/>
        <v>85.954938018523521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4.13089917631548E-3</v>
      </c>
      <c r="L72">
        <v>0</v>
      </c>
      <c r="M72">
        <v>1.1942602892102336</v>
      </c>
      <c r="N72">
        <v>2.5346642272922941</v>
      </c>
      <c r="O72">
        <v>2.8097941114865508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0.17995320000000001</v>
      </c>
      <c r="AE72">
        <v>0.71847359999999993</v>
      </c>
      <c r="AF72">
        <v>0.18941669999999999</v>
      </c>
      <c r="AG72">
        <v>1.1360676599999999</v>
      </c>
      <c r="AH72">
        <v>1.9776697199999997</v>
      </c>
      <c r="AI72">
        <v>0.17981399999999997</v>
      </c>
      <c r="AJ72">
        <v>0</v>
      </c>
      <c r="AK72">
        <v>1.2152794500000001</v>
      </c>
      <c r="AL72">
        <v>0</v>
      </c>
      <c r="AM72">
        <v>0.122612688</v>
      </c>
      <c r="AN72">
        <v>1.0371733999999999E-2</v>
      </c>
      <c r="AO72">
        <v>0</v>
      </c>
      <c r="AP72">
        <v>0</v>
      </c>
      <c r="AQ72">
        <v>1.4414399999999996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76.944406000000029</v>
      </c>
      <c r="BA72">
        <v>3.392859644941896</v>
      </c>
      <c r="BB72">
        <f t="shared" si="1"/>
        <v>87.493328954223529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3.9930784201192083E-3</v>
      </c>
      <c r="L73">
        <v>0</v>
      </c>
      <c r="M73">
        <v>1.1942602892102336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0.17995320000000001</v>
      </c>
      <c r="AE73">
        <v>1.1535093648000001</v>
      </c>
      <c r="AF73">
        <v>0.18941669999999999</v>
      </c>
      <c r="AG73">
        <v>1.1360676599999999</v>
      </c>
      <c r="AH73">
        <v>1.9776697199999997</v>
      </c>
      <c r="AI73">
        <v>0.77919399999999994</v>
      </c>
      <c r="AJ73">
        <v>0</v>
      </c>
      <c r="AK73">
        <v>1.2152794500000001</v>
      </c>
      <c r="AL73">
        <v>0</v>
      </c>
      <c r="AM73">
        <v>0.24460612000000001</v>
      </c>
      <c r="AN73">
        <v>1.0371733999999999E-2</v>
      </c>
      <c r="AO73">
        <v>0</v>
      </c>
      <c r="AP73">
        <v>0</v>
      </c>
      <c r="AQ73">
        <v>1.4414399999999996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77.649686000000017</v>
      </c>
      <c r="BA73">
        <v>3.4710021913456939</v>
      </c>
      <c r="BB73">
        <f t="shared" si="1"/>
        <v>89.504572103863524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3.9930784201192083E-3</v>
      </c>
      <c r="L74">
        <v>0</v>
      </c>
      <c r="M74">
        <v>1.1942602892102336</v>
      </c>
      <c r="N74">
        <v>2.5346642272922941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0.41389236000000007</v>
      </c>
      <c r="AE74">
        <v>1.1535093648000001</v>
      </c>
      <c r="AF74">
        <v>0.18941669999999999</v>
      </c>
      <c r="AG74">
        <v>1.1360676599999999</v>
      </c>
      <c r="AH74">
        <v>2.4720871500000001</v>
      </c>
      <c r="AI74">
        <v>0.77919399999999994</v>
      </c>
      <c r="AJ74">
        <v>0</v>
      </c>
      <c r="AK74">
        <v>1.2152794500000001</v>
      </c>
      <c r="AL74">
        <v>0</v>
      </c>
      <c r="AM74">
        <v>0.26008751999999996</v>
      </c>
      <c r="AN74">
        <v>1.0371733999999999E-2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78.026686000000026</v>
      </c>
      <c r="BA74">
        <v>3.5465457479457081</v>
      </c>
      <c r="BB74">
        <f t="shared" si="1"/>
        <v>91.448904537263516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3.9930784201192083E-3</v>
      </c>
      <c r="L75">
        <v>0</v>
      </c>
      <c r="M75">
        <v>1.1942602892102336</v>
      </c>
      <c r="N75">
        <v>2.5346642272922941</v>
      </c>
      <c r="O75">
        <v>2.8097941114865508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0.45566863999999985</v>
      </c>
      <c r="AD75">
        <v>0.62083853999999994</v>
      </c>
      <c r="AE75">
        <v>1.1535093648000001</v>
      </c>
      <c r="AF75">
        <v>0.18941669999999999</v>
      </c>
      <c r="AG75">
        <v>1.1360676599999999</v>
      </c>
      <c r="AH75">
        <v>2.4720871500000001</v>
      </c>
      <c r="AI75">
        <v>0.77919399999999994</v>
      </c>
      <c r="AJ75">
        <v>0</v>
      </c>
      <c r="AK75">
        <v>1.2152794500000001</v>
      </c>
      <c r="AL75">
        <v>0</v>
      </c>
      <c r="AM75">
        <v>0.36560874239999996</v>
      </c>
      <c r="AN75">
        <v>1.0371733999999999E-2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78.311515000000014</v>
      </c>
      <c r="BA75">
        <v>3.5829549812456927</v>
      </c>
      <c r="BB75">
        <f t="shared" si="1"/>
        <v>92.375992706363519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3.9930784201192083E-3</v>
      </c>
      <c r="L76">
        <v>0</v>
      </c>
      <c r="M76">
        <v>1.1942602892102336</v>
      </c>
      <c r="N76">
        <v>2.5346642272922941</v>
      </c>
      <c r="O76">
        <v>2.8097941114865508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0.82970422079999973</v>
      </c>
      <c r="AE76">
        <v>1.1535093648000001</v>
      </c>
      <c r="AF76">
        <v>0.42092600000000008</v>
      </c>
      <c r="AG76">
        <v>1.1360676599999999</v>
      </c>
      <c r="AH76">
        <v>2.9665045800000001</v>
      </c>
      <c r="AI76">
        <v>0.77919399999999994</v>
      </c>
      <c r="AJ76">
        <v>0</v>
      </c>
      <c r="AK76">
        <v>1.2152794500000001</v>
      </c>
      <c r="AL76">
        <v>0</v>
      </c>
      <c r="AM76">
        <v>0.36560874239999996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79.053955000000016</v>
      </c>
      <c r="BA76">
        <v>3.6675814700456963</v>
      </c>
      <c r="BB76">
        <f t="shared" si="1"/>
        <v>94.564113548363522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3.9930784201192083E-3</v>
      </c>
      <c r="L77">
        <v>0</v>
      </c>
      <c r="M77">
        <v>1.1942602892102336</v>
      </c>
      <c r="N77">
        <v>2.5346642272922941</v>
      </c>
      <c r="O77">
        <v>2.8097941114865508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0.82970422079999973</v>
      </c>
      <c r="AE77">
        <v>1.1535093648000001</v>
      </c>
      <c r="AF77">
        <v>0.42092600000000008</v>
      </c>
      <c r="AG77">
        <v>1.1360676599999999</v>
      </c>
      <c r="AH77">
        <v>2.9665045800000001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1.0371733999999999E-2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79.053955000000016</v>
      </c>
      <c r="BA77">
        <v>3.6675814700456963</v>
      </c>
      <c r="BB77">
        <f t="shared" si="1"/>
        <v>94.564113548363522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3.9930784201192083E-3</v>
      </c>
      <c r="L78">
        <v>0</v>
      </c>
      <c r="M78">
        <v>1.1942602892102336</v>
      </c>
      <c r="N78">
        <v>2.5346642272922941</v>
      </c>
      <c r="O78">
        <v>2.8097941114865508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0.82970422079999973</v>
      </c>
      <c r="AE78">
        <v>1.1535093648000001</v>
      </c>
      <c r="AF78">
        <v>0.42092600000000008</v>
      </c>
      <c r="AG78">
        <v>1.1360676599999999</v>
      </c>
      <c r="AH78">
        <v>2.9665045800000001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1.0371733999999999E-2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79.053955000000016</v>
      </c>
      <c r="BA78">
        <v>3.6675814700456963</v>
      </c>
      <c r="BB78">
        <f t="shared" si="1"/>
        <v>94.564113548363522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3.9930784201192083E-3</v>
      </c>
      <c r="L79">
        <v>0</v>
      </c>
      <c r="M79">
        <v>1.1942602892102336</v>
      </c>
      <c r="N79">
        <v>2.5346642272922941</v>
      </c>
      <c r="O79">
        <v>2.8097941114865508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0.82970422079999973</v>
      </c>
      <c r="AE79">
        <v>1.1535093648000001</v>
      </c>
      <c r="AF79">
        <v>0.42092600000000008</v>
      </c>
      <c r="AG79">
        <v>1.1360676599999999</v>
      </c>
      <c r="AH79">
        <v>2.9665045800000001</v>
      </c>
      <c r="AI79">
        <v>8.9906999999999987E-2</v>
      </c>
      <c r="AJ79">
        <v>0</v>
      </c>
      <c r="AK79">
        <v>1.2152794500000001</v>
      </c>
      <c r="AL79">
        <v>0</v>
      </c>
      <c r="AM79">
        <v>0.36560874239999996</v>
      </c>
      <c r="AN79">
        <v>1.0371733999999999E-2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79.053955000000016</v>
      </c>
      <c r="BA79">
        <v>3.6418021500456961</v>
      </c>
      <c r="BB79">
        <f t="shared" si="1"/>
        <v>93.900605868363527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3.9930784201192083E-3</v>
      </c>
      <c r="L80">
        <v>0</v>
      </c>
      <c r="M80">
        <v>1.1942602892102336</v>
      </c>
      <c r="N80">
        <v>2.5346642272922941</v>
      </c>
      <c r="O80">
        <v>2.8097941114865508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0.82970422079999973</v>
      </c>
      <c r="AE80">
        <v>1.1535093648000001</v>
      </c>
      <c r="AF80">
        <v>0.42092600000000008</v>
      </c>
      <c r="AG80">
        <v>1.1360676599999999</v>
      </c>
      <c r="AH80">
        <v>2.9665045800000001</v>
      </c>
      <c r="AI80">
        <v>0</v>
      </c>
      <c r="AJ80">
        <v>0</v>
      </c>
      <c r="AK80">
        <v>1.2152794500000001</v>
      </c>
      <c r="AL80">
        <v>0</v>
      </c>
      <c r="AM80">
        <v>0.36560874239999996</v>
      </c>
      <c r="AN80">
        <v>1.0371733999999999E-2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79.053955000000016</v>
      </c>
      <c r="BA80">
        <v>3.6384396190456965</v>
      </c>
      <c r="BB80">
        <f t="shared" si="1"/>
        <v>93.81406139936351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4.13089917631548E-3</v>
      </c>
      <c r="L81">
        <v>0</v>
      </c>
      <c r="M81">
        <v>1.1942602892102336</v>
      </c>
      <c r="N81">
        <v>2.5346642272922941</v>
      </c>
      <c r="O81">
        <v>2.8097941114865508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0.82970422079999973</v>
      </c>
      <c r="AE81">
        <v>1.1535093648000001</v>
      </c>
      <c r="AF81">
        <v>0.42092600000000008</v>
      </c>
      <c r="AG81">
        <v>1.1360676599999999</v>
      </c>
      <c r="AH81">
        <v>2.9665045800000001</v>
      </c>
      <c r="AI81">
        <v>0</v>
      </c>
      <c r="AJ81">
        <v>0</v>
      </c>
      <c r="AK81">
        <v>1.2152794500000001</v>
      </c>
      <c r="AL81">
        <v>0</v>
      </c>
      <c r="AM81">
        <v>0.36560874239999996</v>
      </c>
      <c r="AN81">
        <v>1.0371733999999999E-2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78.963955000000013</v>
      </c>
      <c r="BA81">
        <v>3.6284447735418897</v>
      </c>
      <c r="BB81">
        <f t="shared" si="1"/>
        <v>93.734194065623527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4.13089917631548E-3</v>
      </c>
      <c r="L82">
        <v>0</v>
      </c>
      <c r="M82">
        <v>1.1942602892102336</v>
      </c>
      <c r="N82">
        <v>2.5346642272922941</v>
      </c>
      <c r="O82">
        <v>2.8097941114865508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0.68350295999999999</v>
      </c>
      <c r="AD82">
        <v>0.82970422079999973</v>
      </c>
      <c r="AE82">
        <v>1.1535093648000001</v>
      </c>
      <c r="AF82">
        <v>0.37883339999999999</v>
      </c>
      <c r="AG82">
        <v>1.1360676599999999</v>
      </c>
      <c r="AH82">
        <v>2.9665045800000001</v>
      </c>
      <c r="AI82">
        <v>0</v>
      </c>
      <c r="AJ82">
        <v>0</v>
      </c>
      <c r="AK82">
        <v>1.2152794500000001</v>
      </c>
      <c r="AL82">
        <v>0</v>
      </c>
      <c r="AM82">
        <v>0.36560874239999996</v>
      </c>
      <c r="AN82">
        <v>1.0371733999999999E-2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78.637915000000007</v>
      </c>
      <c r="BA82">
        <v>3.6146765019418816</v>
      </c>
      <c r="BB82">
        <f t="shared" si="1"/>
        <v>93.379829737223503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2.430034048929472E-4</v>
      </c>
      <c r="L83">
        <v>0</v>
      </c>
      <c r="M83">
        <v>1.1942602892102336</v>
      </c>
      <c r="N83">
        <v>2.5346642272922941</v>
      </c>
      <c r="O83">
        <v>2.8097941114865508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0.68350295999999999</v>
      </c>
      <c r="AD83">
        <v>0.82970422079999973</v>
      </c>
      <c r="AE83">
        <v>1.1535093648000001</v>
      </c>
      <c r="AF83">
        <v>0.37883339999999999</v>
      </c>
      <c r="AG83">
        <v>1.1360676599999999</v>
      </c>
      <c r="AH83">
        <v>2.9665045800000001</v>
      </c>
      <c r="AI83">
        <v>0</v>
      </c>
      <c r="AJ83">
        <v>0</v>
      </c>
      <c r="AK83">
        <v>1.2152794500000001</v>
      </c>
      <c r="AL83">
        <v>0</v>
      </c>
      <c r="AM83">
        <v>0.24460612000000001</v>
      </c>
      <c r="AN83">
        <v>1.0371733999999999E-2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78.637915000000007</v>
      </c>
      <c r="BA83">
        <v>3.6100055772427537</v>
      </c>
      <c r="BB83">
        <f t="shared" si="1"/>
        <v>93.259610143751217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2.430034048929472E-4</v>
      </c>
      <c r="L84">
        <v>0</v>
      </c>
      <c r="M84">
        <v>1.1942602892102336</v>
      </c>
      <c r="N84">
        <v>2.5346642272922941</v>
      </c>
      <c r="O84">
        <v>2.8097941114865508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0.68350295999999999</v>
      </c>
      <c r="AD84">
        <v>0.82970422079999973</v>
      </c>
      <c r="AE84">
        <v>1.1535093648000001</v>
      </c>
      <c r="AF84">
        <v>0.37883339999999999</v>
      </c>
      <c r="AG84">
        <v>1.1360676599999999</v>
      </c>
      <c r="AH84">
        <v>2.4720871500000001</v>
      </c>
      <c r="AI84">
        <v>0</v>
      </c>
      <c r="AJ84">
        <v>0</v>
      </c>
      <c r="AK84">
        <v>1.2152794500000001</v>
      </c>
      <c r="AL84">
        <v>0</v>
      </c>
      <c r="AM84">
        <v>0.122612688</v>
      </c>
      <c r="AN84">
        <v>1.0371733999999999E-2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78.231515000000002</v>
      </c>
      <c r="BA84">
        <v>3.5717528089427297</v>
      </c>
      <c r="BB84">
        <f t="shared" si="1"/>
        <v>92.275052050051244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2.430034048929472E-4</v>
      </c>
      <c r="L85">
        <v>0</v>
      </c>
      <c r="M85">
        <v>1.1942602892102336</v>
      </c>
      <c r="N85">
        <v>2.5346642272922941</v>
      </c>
      <c r="O85">
        <v>2.8097941114865508</v>
      </c>
      <c r="P85">
        <v>4.7267816495076449E-3</v>
      </c>
      <c r="Q85">
        <v>0</v>
      </c>
      <c r="R85">
        <v>0</v>
      </c>
      <c r="S85">
        <v>5.8915105191994978E-4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1.0963836000000002</v>
      </c>
      <c r="AC85">
        <v>0.45566863999999985</v>
      </c>
      <c r="AD85">
        <v>0.82970422079999973</v>
      </c>
      <c r="AE85">
        <v>1.1535093648000001</v>
      </c>
      <c r="AF85">
        <v>0.37883339999999999</v>
      </c>
      <c r="AG85">
        <v>1.1360676599999999</v>
      </c>
      <c r="AH85">
        <v>2.4720871500000001</v>
      </c>
      <c r="AI85">
        <v>0</v>
      </c>
      <c r="AJ85">
        <v>0</v>
      </c>
      <c r="AK85">
        <v>1.2152794500000001</v>
      </c>
      <c r="AL85">
        <v>0</v>
      </c>
      <c r="AM85">
        <v>0.122612688</v>
      </c>
      <c r="AN85">
        <v>1.0371733999999999E-2</v>
      </c>
      <c r="AO85">
        <v>0</v>
      </c>
      <c r="AP85">
        <v>0</v>
      </c>
      <c r="AQ85">
        <v>1.4814799999999997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78.231515000000002</v>
      </c>
      <c r="BA85">
        <v>3.5448616804361199</v>
      </c>
      <c r="BB85">
        <f t="shared" si="1"/>
        <v>91.582928791259292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2.430034048929472E-4</v>
      </c>
      <c r="L86">
        <v>0</v>
      </c>
      <c r="M86">
        <v>1.1942602892102336</v>
      </c>
      <c r="N86">
        <v>2.5346642272922941</v>
      </c>
      <c r="O86">
        <v>2.8097941114865508</v>
      </c>
      <c r="P86">
        <v>4.7267816495076449E-3</v>
      </c>
      <c r="Q86">
        <v>0</v>
      </c>
      <c r="R86">
        <v>0</v>
      </c>
      <c r="S86">
        <v>5.8915105191994978E-4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0.72870300000000021</v>
      </c>
      <c r="AC86">
        <v>0.45566863999999985</v>
      </c>
      <c r="AD86">
        <v>0.62083853999999994</v>
      </c>
      <c r="AE86">
        <v>1.1535093648000001</v>
      </c>
      <c r="AF86">
        <v>0.37883339999999999</v>
      </c>
      <c r="AG86">
        <v>1.1360676599999999</v>
      </c>
      <c r="AH86">
        <v>1.9776697199999997</v>
      </c>
      <c r="AI86">
        <v>0</v>
      </c>
      <c r="AJ86">
        <v>0</v>
      </c>
      <c r="AK86">
        <v>1.2152794500000001</v>
      </c>
      <c r="AL86">
        <v>0</v>
      </c>
      <c r="AM86">
        <v>0</v>
      </c>
      <c r="AN86">
        <v>1.0371733999999999E-2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78.102315000000004</v>
      </c>
      <c r="BA86">
        <v>3.4953899405361266</v>
      </c>
      <c r="BB86">
        <f t="shared" si="1"/>
        <v>90.309624132359275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2.430034048929472E-4</v>
      </c>
      <c r="L87">
        <v>0</v>
      </c>
      <c r="M87">
        <v>1.1942602892102336</v>
      </c>
      <c r="N87">
        <v>2.5346642272922941</v>
      </c>
      <c r="O87">
        <v>2.8097941114865508</v>
      </c>
      <c r="P87">
        <v>4.7267816495076449E-3</v>
      </c>
      <c r="Q87">
        <v>0</v>
      </c>
      <c r="R87">
        <v>0</v>
      </c>
      <c r="S87">
        <v>5.8915105191994978E-4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0.72870300000000021</v>
      </c>
      <c r="AC87">
        <v>0.45566863999999985</v>
      </c>
      <c r="AD87">
        <v>0.62083853999999994</v>
      </c>
      <c r="AE87">
        <v>1.1535093648000001</v>
      </c>
      <c r="AF87">
        <v>0.37883339999999999</v>
      </c>
      <c r="AG87">
        <v>1.1360676599999999</v>
      </c>
      <c r="AH87">
        <v>1.6013519999999999</v>
      </c>
      <c r="AI87">
        <v>0</v>
      </c>
      <c r="AJ87">
        <v>0</v>
      </c>
      <c r="AK87">
        <v>1.2152794500000001</v>
      </c>
      <c r="AL87">
        <v>0</v>
      </c>
      <c r="AM87">
        <v>0</v>
      </c>
      <c r="AN87">
        <v>1.0371733999999999E-2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78.013515000000012</v>
      </c>
      <c r="BA87">
        <v>3.4776206586361198</v>
      </c>
      <c r="BB87">
        <f t="shared" si="1"/>
        <v>89.862275694259296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2.430034048929472E-4</v>
      </c>
      <c r="L88">
        <v>0</v>
      </c>
      <c r="M88">
        <v>1.1942602892102336</v>
      </c>
      <c r="N88">
        <v>2.5346642272922941</v>
      </c>
      <c r="O88">
        <v>2.8097941114865508</v>
      </c>
      <c r="P88">
        <v>4.7267816495076449E-3</v>
      </c>
      <c r="Q88">
        <v>0</v>
      </c>
      <c r="R88">
        <v>0</v>
      </c>
      <c r="S88">
        <v>5.8915105191994978E-4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0.70281000000000016</v>
      </c>
      <c r="AC88">
        <v>0.45566863999999985</v>
      </c>
      <c r="AD88">
        <v>0.41389236000000007</v>
      </c>
      <c r="AE88">
        <v>1.1535093648000001</v>
      </c>
      <c r="AF88">
        <v>0.37883339999999999</v>
      </c>
      <c r="AG88">
        <v>1.1360676599999999</v>
      </c>
      <c r="AH88">
        <v>1.6013519999999999</v>
      </c>
      <c r="AI88">
        <v>0</v>
      </c>
      <c r="AJ88">
        <v>0</v>
      </c>
      <c r="AK88">
        <v>1.2152794500000001</v>
      </c>
      <c r="AL88">
        <v>0</v>
      </c>
      <c r="AM88">
        <v>0</v>
      </c>
      <c r="AN88">
        <v>1.0371733999999999E-2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77.639915000000016</v>
      </c>
      <c r="BA88">
        <v>3.4545654638361327</v>
      </c>
      <c r="BB88">
        <f t="shared" si="1"/>
        <v>89.27889170905928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2.430034048929472E-4</v>
      </c>
      <c r="L89">
        <v>0</v>
      </c>
      <c r="M89">
        <v>1.1942602892102336</v>
      </c>
      <c r="N89">
        <v>2.5346642272922941</v>
      </c>
      <c r="O89">
        <v>2.8097941114865508</v>
      </c>
      <c r="P89">
        <v>4.7267816495076449E-3</v>
      </c>
      <c r="Q89">
        <v>0</v>
      </c>
      <c r="R89">
        <v>0</v>
      </c>
      <c r="S89">
        <v>5.8915105191994978E-4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0.33290999999999998</v>
      </c>
      <c r="AC89">
        <v>0.22783432000000001</v>
      </c>
      <c r="AD89">
        <v>0.41389236000000007</v>
      </c>
      <c r="AE89">
        <v>1.1535093648000001</v>
      </c>
      <c r="AF89">
        <v>0.37883339999999999</v>
      </c>
      <c r="AG89">
        <v>1.1360676599999999</v>
      </c>
      <c r="AH89">
        <v>1.5012675</v>
      </c>
      <c r="AI89">
        <v>0</v>
      </c>
      <c r="AJ89">
        <v>0</v>
      </c>
      <c r="AK89">
        <v>1.2152794500000001</v>
      </c>
      <c r="AL89">
        <v>0</v>
      </c>
      <c r="AM89">
        <v>0</v>
      </c>
      <c r="AN89">
        <v>1.0371733999999999E-2</v>
      </c>
      <c r="AO89">
        <v>0</v>
      </c>
      <c r="AP89">
        <v>0</v>
      </c>
      <c r="AQ89">
        <v>0.96096000000000015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77.653315000000006</v>
      </c>
      <c r="BA89">
        <v>3.4080045785361301</v>
      </c>
      <c r="BB89">
        <f t="shared" si="1"/>
        <v>88.120513774359267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2.430034048929472E-4</v>
      </c>
      <c r="L90">
        <v>0</v>
      </c>
      <c r="M90">
        <v>1.1942602892102336</v>
      </c>
      <c r="N90">
        <v>2.5346642272922941</v>
      </c>
      <c r="O90">
        <v>2.8097941114865508</v>
      </c>
      <c r="P90">
        <v>4.7267816495076449E-3</v>
      </c>
      <c r="Q90">
        <v>0</v>
      </c>
      <c r="R90">
        <v>0</v>
      </c>
      <c r="S90">
        <v>5.8915105191994978E-4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0.22783432000000001</v>
      </c>
      <c r="AD90">
        <v>0.41389236000000007</v>
      </c>
      <c r="AE90">
        <v>0.71847359999999993</v>
      </c>
      <c r="AF90">
        <v>0.37883339999999999</v>
      </c>
      <c r="AG90">
        <v>1.1360676599999999</v>
      </c>
      <c r="AH90">
        <v>0.90076049999999996</v>
      </c>
      <c r="AI90">
        <v>0</v>
      </c>
      <c r="AJ90">
        <v>0</v>
      </c>
      <c r="AK90">
        <v>1.2152794500000001</v>
      </c>
      <c r="AL90">
        <v>0</v>
      </c>
      <c r="AM90">
        <v>0</v>
      </c>
      <c r="AN90">
        <v>1.0371733999999999E-2</v>
      </c>
      <c r="AO90">
        <v>0</v>
      </c>
      <c r="AP90">
        <v>0</v>
      </c>
      <c r="AQ90">
        <v>0.48048000000000007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77.507514999999998</v>
      </c>
      <c r="BA90">
        <v>3.3330274999361049</v>
      </c>
      <c r="BB90">
        <f t="shared" si="1"/>
        <v>86.20075808815929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2.430034048929472E-4</v>
      </c>
      <c r="L91">
        <v>0</v>
      </c>
      <c r="M91">
        <v>1.1942602892102336</v>
      </c>
      <c r="N91">
        <v>2.5346642272922941</v>
      </c>
      <c r="O91">
        <v>2.8097941114865508</v>
      </c>
      <c r="P91">
        <v>4.7267816495076449E-3</v>
      </c>
      <c r="Q91">
        <v>0</v>
      </c>
      <c r="R91">
        <v>0</v>
      </c>
      <c r="S91">
        <v>5.8915105191994978E-4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0.22783432000000001</v>
      </c>
      <c r="AD91">
        <v>0.41389236000000007</v>
      </c>
      <c r="AE91">
        <v>0.71847359999999993</v>
      </c>
      <c r="AF91">
        <v>0.19362595999999996</v>
      </c>
      <c r="AG91">
        <v>1.1360676599999999</v>
      </c>
      <c r="AH91">
        <v>0.44037179999999998</v>
      </c>
      <c r="AI91">
        <v>0</v>
      </c>
      <c r="AJ91">
        <v>0</v>
      </c>
      <c r="AK91">
        <v>1.2152794500000001</v>
      </c>
      <c r="AL91">
        <v>0</v>
      </c>
      <c r="AM91">
        <v>0</v>
      </c>
      <c r="AN91">
        <v>1.0371733999999999E-2</v>
      </c>
      <c r="AO91">
        <v>0</v>
      </c>
      <c r="AP91">
        <v>0</v>
      </c>
      <c r="AQ91">
        <v>0.48048000000000007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77.213816000000008</v>
      </c>
      <c r="BA91">
        <v>3.2960292301361407</v>
      </c>
      <c r="BB91">
        <f t="shared" si="1"/>
        <v>85.298461217959272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2.430034048929472E-4</v>
      </c>
      <c r="L92">
        <v>0</v>
      </c>
      <c r="M92">
        <v>1.1942602892102336</v>
      </c>
      <c r="N92">
        <v>2.5346642272922941</v>
      </c>
      <c r="O92">
        <v>2.8097941114865508</v>
      </c>
      <c r="P92">
        <v>4.7267816495076449E-3</v>
      </c>
      <c r="Q92">
        <v>0</v>
      </c>
      <c r="R92">
        <v>0</v>
      </c>
      <c r="S92">
        <v>5.8915105191994978E-4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0.22183867999999998</v>
      </c>
      <c r="AD92">
        <v>0.41389236000000007</v>
      </c>
      <c r="AE92">
        <v>0.71847359999999993</v>
      </c>
      <c r="AF92">
        <v>0.18941669999999999</v>
      </c>
      <c r="AG92">
        <v>1.1360676599999999</v>
      </c>
      <c r="AH92">
        <v>0.44037179999999998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1.0371733999999999E-2</v>
      </c>
      <c r="AO92">
        <v>0</v>
      </c>
      <c r="AP92">
        <v>0</v>
      </c>
      <c r="AQ92">
        <v>0.30230200000000002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76.999815999999996</v>
      </c>
      <c r="BA92">
        <v>3.2806057062361331</v>
      </c>
      <c r="BB92">
        <f t="shared" si="1"/>
        <v>84.911501841859263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2.430034048929472E-4</v>
      </c>
      <c r="L93">
        <v>0</v>
      </c>
      <c r="M93">
        <v>1.1942602892102336</v>
      </c>
      <c r="N93">
        <v>2.5346642272922941</v>
      </c>
      <c r="O93">
        <v>2.8097941114865508</v>
      </c>
      <c r="P93">
        <v>4.7267816495076449E-3</v>
      </c>
      <c r="Q93">
        <v>0</v>
      </c>
      <c r="R93">
        <v>0</v>
      </c>
      <c r="S93">
        <v>5.8915105191994978E-4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0.41389236000000007</v>
      </c>
      <c r="AE93">
        <v>0.71847359999999993</v>
      </c>
      <c r="AF93">
        <v>0.18941669999999999</v>
      </c>
      <c r="AG93">
        <v>1.1360676599999999</v>
      </c>
      <c r="AH93">
        <v>0.44037179999999998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1.0371733999999999E-2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77.021585999999999</v>
      </c>
      <c r="BA93">
        <v>3.2714428444361214</v>
      </c>
      <c r="BB93">
        <f t="shared" si="1"/>
        <v>84.418294023659271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2.430034048929472E-4</v>
      </c>
      <c r="L94">
        <v>0</v>
      </c>
      <c r="M94">
        <v>1.1942602892102336</v>
      </c>
      <c r="N94">
        <v>2.5346642272922941</v>
      </c>
      <c r="O94">
        <v>2.8097941114865508</v>
      </c>
      <c r="P94">
        <v>4.7267816495076449E-3</v>
      </c>
      <c r="Q94">
        <v>0</v>
      </c>
      <c r="R94">
        <v>0</v>
      </c>
      <c r="S94">
        <v>5.8915105191994978E-4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0.41389236000000007</v>
      </c>
      <c r="AE94">
        <v>0.71847359999999993</v>
      </c>
      <c r="AF94">
        <v>0.18941669999999999</v>
      </c>
      <c r="AG94">
        <v>1.1360676599999999</v>
      </c>
      <c r="AH94">
        <v>0.44037179999999998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1.0371733999999999E-2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76.971586000000016</v>
      </c>
      <c r="BA94">
        <v>3.2714428444361499</v>
      </c>
      <c r="BB94">
        <f t="shared" si="1"/>
        <v>84.36829402365926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2.430034048929472E-4</v>
      </c>
      <c r="L95">
        <v>0</v>
      </c>
      <c r="M95">
        <v>1.1942602892102336</v>
      </c>
      <c r="N95">
        <v>2.5346642272922941</v>
      </c>
      <c r="O95">
        <v>2.8097941114865508</v>
      </c>
      <c r="P95">
        <v>4.7267816495076449E-3</v>
      </c>
      <c r="Q95">
        <v>0</v>
      </c>
      <c r="R95">
        <v>0</v>
      </c>
      <c r="S95">
        <v>5.8915105191994978E-4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0.17995320000000001</v>
      </c>
      <c r="AE95">
        <v>0.71847359999999993</v>
      </c>
      <c r="AF95">
        <v>0.18941669999999999</v>
      </c>
      <c r="AG95">
        <v>1.1360676599999999</v>
      </c>
      <c r="AH95">
        <v>0.21017745000000002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76.920786000000007</v>
      </c>
      <c r="BA95">
        <v>3.2518102387361214</v>
      </c>
      <c r="BB95">
        <f t="shared" si="1"/>
        <v>83.872993119359279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2.430034048929472E-4</v>
      </c>
      <c r="L96">
        <v>0</v>
      </c>
      <c r="M96">
        <v>1.1942602892102336</v>
      </c>
      <c r="N96">
        <v>2.5346642272922941</v>
      </c>
      <c r="O96">
        <v>2.8097941114865508</v>
      </c>
      <c r="P96">
        <v>4.7267816495076449E-3</v>
      </c>
      <c r="Q96">
        <v>0</v>
      </c>
      <c r="R96">
        <v>0</v>
      </c>
      <c r="S96">
        <v>5.8915105191994978E-4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0.17995320000000001</v>
      </c>
      <c r="AE96">
        <v>0.71847359999999993</v>
      </c>
      <c r="AF96">
        <v>0.18941669999999999</v>
      </c>
      <c r="AG96">
        <v>1.1360676599999999</v>
      </c>
      <c r="AH96">
        <v>0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76.875686000000002</v>
      </c>
      <c r="BA96">
        <v>3.2418886000361238</v>
      </c>
      <c r="BB96">
        <f t="shared" si="1"/>
        <v>83.627637308059278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2.430034048929472E-4</v>
      </c>
      <c r="L97">
        <v>0</v>
      </c>
      <c r="M97">
        <v>1.1842925410346976</v>
      </c>
      <c r="N97">
        <v>2.5346642272922941</v>
      </c>
      <c r="O97">
        <v>2.8097941114865508</v>
      </c>
      <c r="P97">
        <v>4.7267816495076449E-3</v>
      </c>
      <c r="Q97">
        <v>0</v>
      </c>
      <c r="R97">
        <v>0</v>
      </c>
      <c r="S97">
        <v>5.8915105191994978E-4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0.17995320000000001</v>
      </c>
      <c r="AE97">
        <v>0.71847359999999993</v>
      </c>
      <c r="AF97">
        <v>0.18941669999999999</v>
      </c>
      <c r="AG97">
        <v>1.1360676599999999</v>
      </c>
      <c r="AH97">
        <v>0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1.0371733999999999E-2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76.905686000000003</v>
      </c>
      <c r="BA97">
        <v>3.241515806254359</v>
      </c>
      <c r="BB97">
        <f t="shared" si="1"/>
        <v>83.648042353665502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2.430034048929472E-4</v>
      </c>
      <c r="L98">
        <v>0</v>
      </c>
      <c r="M98">
        <v>1.1842925410346976</v>
      </c>
      <c r="N98">
        <v>2.5346642272922941</v>
      </c>
      <c r="O98">
        <v>2.8097941114865508</v>
      </c>
      <c r="P98">
        <v>4.7267816495076449E-3</v>
      </c>
      <c r="Q98">
        <v>0</v>
      </c>
      <c r="R98">
        <v>0</v>
      </c>
      <c r="S98">
        <v>5.8915105191994978E-4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0.17995320000000001</v>
      </c>
      <c r="AE98">
        <v>0.71847359999999993</v>
      </c>
      <c r="AF98">
        <v>0.18941669999999999</v>
      </c>
      <c r="AG98">
        <v>1.1360676599999999</v>
      </c>
      <c r="AH98">
        <v>0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1.0371733999999999E-2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77.025686000000007</v>
      </c>
      <c r="BA98">
        <v>3.2515158062543783</v>
      </c>
      <c r="BB98">
        <f t="shared" si="1"/>
        <v>83.758042353665488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2.1480465605666141E-5</v>
      </c>
      <c r="L99">
        <f t="shared" si="2"/>
        <v>0</v>
      </c>
      <c r="M99">
        <f t="shared" si="2"/>
        <v>2.8657416570851066E-2</v>
      </c>
      <c r="N99">
        <f t="shared" si="2"/>
        <v>6.0831941455015096E-2</v>
      </c>
      <c r="O99">
        <f t="shared" si="2"/>
        <v>6.743505867567727E-2</v>
      </c>
      <c r="P99">
        <f t="shared" si="2"/>
        <v>1.6543735773276752E-5</v>
      </c>
      <c r="Q99">
        <f t="shared" si="2"/>
        <v>0</v>
      </c>
      <c r="R99">
        <f t="shared" si="2"/>
        <v>1.7547483810696719E-4</v>
      </c>
      <c r="S99">
        <f t="shared" si="2"/>
        <v>2.5401141806046358E-4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6.4656670499999968E-3</v>
      </c>
      <c r="AC99">
        <f t="shared" si="2"/>
        <v>4.3283874455000001E-3</v>
      </c>
      <c r="AD99">
        <f t="shared" si="2"/>
        <v>7.7570326469999966E-3</v>
      </c>
      <c r="AE99">
        <f t="shared" si="2"/>
        <v>1.1481687110400015E-2</v>
      </c>
      <c r="AF99">
        <f t="shared" si="2"/>
        <v>4.6259767400000009E-3</v>
      </c>
      <c r="AG99">
        <f t="shared" si="2"/>
        <v>2.7265623839999958E-2</v>
      </c>
      <c r="AH99">
        <f t="shared" si="2"/>
        <v>2.1418082999999997E-2</v>
      </c>
      <c r="AI99">
        <f t="shared" si="2"/>
        <v>2.4836808750000002E-3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1.7022108928E-3</v>
      </c>
      <c r="AN99">
        <f t="shared" si="2"/>
        <v>2.4892161600000034E-4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1.8083473340000007</v>
      </c>
      <c r="BA99">
        <f t="shared" si="2"/>
        <v>7.814284629720554E-2</v>
      </c>
      <c r="BB99">
        <f t="shared" si="1"/>
        <v>2.0185543928785852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14.183589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0.53046599999999877</v>
      </c>
      <c r="BB3">
        <f>SUM(B3:AZ3)-BA3</f>
        <v>13.653123000000001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13.359569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0.49964800000000054</v>
      </c>
      <c r="BB4">
        <f t="shared" ref="BB4:BB67" si="0">SUM(B4:AZ4)-BA4</f>
        <v>12.859921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14.691782999999999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0.54947299999999899</v>
      </c>
      <c r="BB5">
        <f t="shared" si="0"/>
        <v>14.14231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11.814571000000001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0.44186499999999995</v>
      </c>
      <c r="BB6">
        <f t="shared" si="0"/>
        <v>11.372706000000001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11.941326999999999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0.44660599999999917</v>
      </c>
      <c r="BB7">
        <f t="shared" si="0"/>
        <v>11.494721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10.734806000000001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0.40148200000000145</v>
      </c>
      <c r="BB8">
        <f t="shared" si="0"/>
        <v>10.333323999999999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6.5477109999999996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0.24488399999999988</v>
      </c>
      <c r="BB9">
        <f t="shared" si="0"/>
        <v>6.3028269999999997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10.370381999999999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0.38785199999999875</v>
      </c>
      <c r="BB10">
        <f t="shared" si="0"/>
        <v>9.9825300000000006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10.841676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0.4054789999999997</v>
      </c>
      <c r="BB11">
        <f t="shared" si="0"/>
        <v>10.436197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12.670598999999999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0.47387999999999941</v>
      </c>
      <c r="BB12">
        <f t="shared" si="0"/>
        <v>12.196719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11.928779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0.44613600000000098</v>
      </c>
      <c r="BB13">
        <f t="shared" si="0"/>
        <v>11.482642999999999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14.529297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0.54339599999999955</v>
      </c>
      <c r="BB14">
        <f t="shared" si="0"/>
        <v>13.985901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0.56088000000000093</v>
      </c>
      <c r="BB15">
        <f t="shared" si="0"/>
        <v>14.435919999999999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9.9748020000000004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0.37305800000000033</v>
      </c>
      <c r="BB16">
        <f t="shared" si="0"/>
        <v>9.6017440000000001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0.56088000000000093</v>
      </c>
      <c r="BB23">
        <f t="shared" si="0"/>
        <v>14.435919999999999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0.56088000000000093</v>
      </c>
      <c r="BB44">
        <f t="shared" si="0"/>
        <v>14.435919999999999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0.56088000000000093</v>
      </c>
      <c r="BB49">
        <f t="shared" si="0"/>
        <v>14.435919999999999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0.56088000000000093</v>
      </c>
      <c r="BB50">
        <f t="shared" si="0"/>
        <v>14.435919999999999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0.56088000000000093</v>
      </c>
      <c r="BB51">
        <f t="shared" si="0"/>
        <v>14.435919999999999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0.56088000000000093</v>
      </c>
      <c r="BB52">
        <f t="shared" si="0"/>
        <v>14.435919999999999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0.56088000000000093</v>
      </c>
      <c r="BB53">
        <f t="shared" si="0"/>
        <v>14.435919999999999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0.56088000000000093</v>
      </c>
      <c r="BB54">
        <f t="shared" si="0"/>
        <v>14.435919999999999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0.56088000000000093</v>
      </c>
      <c r="BB55">
        <f t="shared" si="0"/>
        <v>14.435919999999999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0.56088000000000093</v>
      </c>
      <c r="BB56">
        <f t="shared" si="0"/>
        <v>14.435919999999999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0.56088000000000093</v>
      </c>
      <c r="BB57">
        <f t="shared" si="0"/>
        <v>14.435919999999999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14.461665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0.5408659999999994</v>
      </c>
      <c r="BB58">
        <f t="shared" si="0"/>
        <v>13.920799000000001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0.56088000000000093</v>
      </c>
      <c r="BB59">
        <f t="shared" si="0"/>
        <v>14.435919999999999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0.56088000000000093</v>
      </c>
      <c r="BB60">
        <f t="shared" si="0"/>
        <v>14.435919999999999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0.56088000000000093</v>
      </c>
      <c r="BB61">
        <f t="shared" si="0"/>
        <v>14.435919999999999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0.56088000000000093</v>
      </c>
      <c r="BB62">
        <f t="shared" si="0"/>
        <v>14.435919999999999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0.56088000000000093</v>
      </c>
      <c r="BB63">
        <f t="shared" si="0"/>
        <v>14.435919999999999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0.56088000000000093</v>
      </c>
      <c r="BB64">
        <f t="shared" si="0"/>
        <v>14.435919999999999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0.56088000000000093</v>
      </c>
      <c r="BB65">
        <f t="shared" si="0"/>
        <v>14.435919999999999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0.56088000000000093</v>
      </c>
      <c r="BB66">
        <f t="shared" si="0"/>
        <v>14.435919999999999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0.56088000000000093</v>
      </c>
      <c r="BB67">
        <f t="shared" si="0"/>
        <v>14.435919999999999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0.56088000000000093</v>
      </c>
      <c r="BB68">
        <f t="shared" ref="BB68:BB99" si="1">SUM(B68:AZ68)-BA68</f>
        <v>14.435919999999999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0.56088000000000093</v>
      </c>
      <c r="BB69">
        <f t="shared" si="1"/>
        <v>14.435919999999999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0.56088000000000093</v>
      </c>
      <c r="BB70">
        <f t="shared" si="1"/>
        <v>14.435919999999999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0.56088000000000093</v>
      </c>
      <c r="BB71">
        <f t="shared" si="1"/>
        <v>14.435919999999999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0.56088000000000093</v>
      </c>
      <c r="BB72">
        <f t="shared" si="1"/>
        <v>14.435919999999999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0.56088000000000093</v>
      </c>
      <c r="BB73">
        <f t="shared" si="1"/>
        <v>14.435919999999999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0.56088000000000093</v>
      </c>
      <c r="BB74">
        <f t="shared" si="1"/>
        <v>14.435919999999999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0.56088000000000093</v>
      </c>
      <c r="BB75">
        <f t="shared" si="1"/>
        <v>14.435919999999999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0.56088000000000093</v>
      </c>
      <c r="BB76">
        <f t="shared" si="1"/>
        <v>14.435919999999999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0.56088000000000093</v>
      </c>
      <c r="BB77">
        <f t="shared" si="1"/>
        <v>14.435919999999999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0.56088000000000093</v>
      </c>
      <c r="BB78">
        <f t="shared" si="1"/>
        <v>14.435919999999999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14.52398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0.54319699999999926</v>
      </c>
      <c r="BB79">
        <f t="shared" si="1"/>
        <v>13.980783000000001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0.56088000000000093</v>
      </c>
      <c r="BB80">
        <f t="shared" si="1"/>
        <v>14.435919999999999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0.56088000000000093</v>
      </c>
      <c r="BB81">
        <f t="shared" si="1"/>
        <v>14.435919999999999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0.56088000000000093</v>
      </c>
      <c r="BB82">
        <f t="shared" si="1"/>
        <v>14.435919999999999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0.56088000000000093</v>
      </c>
      <c r="BB83">
        <f t="shared" si="1"/>
        <v>14.435919999999999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0.56088000000000093</v>
      </c>
      <c r="BB86">
        <f t="shared" si="1"/>
        <v>14.435919999999999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12.24099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0.4578129999999998</v>
      </c>
      <c r="BB93">
        <f t="shared" si="1"/>
        <v>11.783177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0.56088000000000093</v>
      </c>
      <c r="BB97">
        <f t="shared" si="1"/>
        <v>14.435919999999999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0.56088000000000093</v>
      </c>
      <c r="BB98">
        <f t="shared" si="1"/>
        <v>14.435919999999999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0.34863988149999947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1.3039125249999992E-2</v>
      </c>
      <c r="BB99">
        <f t="shared" si="1"/>
        <v>0.33560075624999947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</v>
      </c>
      <c r="M3" s="206">
        <v>30.36</v>
      </c>
      <c r="N3" s="206">
        <v>49.94</v>
      </c>
      <c r="O3" s="206">
        <v>70.540000000000006</v>
      </c>
      <c r="P3" s="206">
        <v>23.26</v>
      </c>
      <c r="Q3" s="206">
        <v>0</v>
      </c>
      <c r="R3" s="206">
        <v>0.76</v>
      </c>
      <c r="S3" s="206">
        <v>1.53</v>
      </c>
      <c r="T3" s="206">
        <v>0</v>
      </c>
      <c r="U3" s="206">
        <v>49.82</v>
      </c>
      <c r="V3" s="206">
        <v>8.76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14.21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75.989999999999995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</v>
      </c>
      <c r="M4" s="206">
        <v>30.36</v>
      </c>
      <c r="N4" s="206">
        <v>49.94</v>
      </c>
      <c r="O4" s="206">
        <v>70.540000000000006</v>
      </c>
      <c r="P4" s="206">
        <v>23.26</v>
      </c>
      <c r="Q4" s="206">
        <v>0</v>
      </c>
      <c r="R4" s="206">
        <v>0.76</v>
      </c>
      <c r="S4" s="206">
        <v>1.53</v>
      </c>
      <c r="T4" s="206">
        <v>0</v>
      </c>
      <c r="U4" s="206">
        <v>49.82</v>
      </c>
      <c r="V4" s="206">
        <v>8.76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14.21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75.989999999999995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246.59</v>
      </c>
      <c r="L5" s="206">
        <v>0</v>
      </c>
      <c r="M5" s="206">
        <v>30.36</v>
      </c>
      <c r="N5" s="206">
        <v>49.94</v>
      </c>
      <c r="O5" s="206">
        <v>70.540000000000006</v>
      </c>
      <c r="P5" s="206">
        <v>23.26</v>
      </c>
      <c r="Q5" s="206">
        <v>0</v>
      </c>
      <c r="R5" s="206">
        <v>0</v>
      </c>
      <c r="S5" s="206">
        <v>1.53</v>
      </c>
      <c r="T5" s="206">
        <v>0</v>
      </c>
      <c r="U5" s="206">
        <v>49.82</v>
      </c>
      <c r="V5" s="206">
        <v>8.76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14.21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79.59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246.59</v>
      </c>
      <c r="L6" s="206">
        <v>0</v>
      </c>
      <c r="M6" s="206">
        <v>30.36</v>
      </c>
      <c r="N6" s="206">
        <v>49.94</v>
      </c>
      <c r="O6" s="206">
        <v>70.540000000000006</v>
      </c>
      <c r="P6" s="206">
        <v>23.26</v>
      </c>
      <c r="Q6" s="206">
        <v>0</v>
      </c>
      <c r="R6" s="206">
        <v>0</v>
      </c>
      <c r="S6" s="206">
        <v>1.53</v>
      </c>
      <c r="T6" s="206">
        <v>0</v>
      </c>
      <c r="U6" s="206">
        <v>49.82</v>
      </c>
      <c r="V6" s="206">
        <v>8.76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14.21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79.59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246.59</v>
      </c>
      <c r="L7" s="206">
        <v>0</v>
      </c>
      <c r="M7" s="206">
        <v>30.36</v>
      </c>
      <c r="N7" s="206">
        <v>49.94</v>
      </c>
      <c r="O7" s="206">
        <v>70.540000000000006</v>
      </c>
      <c r="P7" s="206">
        <v>23.26</v>
      </c>
      <c r="Q7" s="206">
        <v>0</v>
      </c>
      <c r="R7" s="206">
        <v>0.76</v>
      </c>
      <c r="S7" s="206">
        <v>1.53</v>
      </c>
      <c r="T7" s="206">
        <v>0</v>
      </c>
      <c r="U7" s="206">
        <v>49.82</v>
      </c>
      <c r="V7" s="206">
        <v>8.76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79.59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246.59</v>
      </c>
      <c r="L8" s="206">
        <v>0</v>
      </c>
      <c r="M8" s="206">
        <v>30.36</v>
      </c>
      <c r="N8" s="206">
        <v>49.94</v>
      </c>
      <c r="O8" s="206">
        <v>70.540000000000006</v>
      </c>
      <c r="P8" s="206">
        <v>23.26</v>
      </c>
      <c r="Q8" s="206">
        <v>0</v>
      </c>
      <c r="R8" s="206">
        <v>0.76</v>
      </c>
      <c r="S8" s="206">
        <v>1.53</v>
      </c>
      <c r="T8" s="206">
        <v>0</v>
      </c>
      <c r="U8" s="206">
        <v>49.82</v>
      </c>
      <c r="V8" s="206">
        <v>8.76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79.59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246.59</v>
      </c>
      <c r="L9" s="206">
        <v>0</v>
      </c>
      <c r="M9" s="206">
        <v>30.36</v>
      </c>
      <c r="N9" s="206">
        <v>49.94</v>
      </c>
      <c r="O9" s="206">
        <v>70.540000000000006</v>
      </c>
      <c r="P9" s="206">
        <v>23.26</v>
      </c>
      <c r="Q9" s="206">
        <v>0</v>
      </c>
      <c r="R9" s="206">
        <v>0.76</v>
      </c>
      <c r="S9" s="206">
        <v>1.53</v>
      </c>
      <c r="T9" s="206">
        <v>0</v>
      </c>
      <c r="U9" s="206">
        <v>49.82</v>
      </c>
      <c r="V9" s="206">
        <v>8.76</v>
      </c>
      <c r="W9" s="206">
        <v>19.62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79.59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246.59</v>
      </c>
      <c r="L10" s="206">
        <v>0</v>
      </c>
      <c r="M10" s="206">
        <v>30.36</v>
      </c>
      <c r="N10" s="206">
        <v>49.94</v>
      </c>
      <c r="O10" s="206">
        <v>70.540000000000006</v>
      </c>
      <c r="P10" s="206">
        <v>23.26</v>
      </c>
      <c r="Q10" s="206">
        <v>0</v>
      </c>
      <c r="R10" s="206">
        <v>0.76</v>
      </c>
      <c r="S10" s="206">
        <v>1.53</v>
      </c>
      <c r="T10" s="206">
        <v>0</v>
      </c>
      <c r="U10" s="206">
        <v>49.82</v>
      </c>
      <c r="V10" s="206">
        <v>8.76</v>
      </c>
      <c r="W10" s="206">
        <v>19.62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205.03</v>
      </c>
      <c r="L11" s="206">
        <v>0</v>
      </c>
      <c r="M11" s="206">
        <v>30.36</v>
      </c>
      <c r="N11" s="206">
        <v>49.94</v>
      </c>
      <c r="O11" s="206">
        <v>70.540000000000006</v>
      </c>
      <c r="P11" s="206">
        <v>23.26</v>
      </c>
      <c r="Q11" s="206">
        <v>0</v>
      </c>
      <c r="R11" s="206">
        <v>1.03</v>
      </c>
      <c r="S11" s="206">
        <v>2.11</v>
      </c>
      <c r="T11" s="206">
        <v>0</v>
      </c>
      <c r="U11" s="206">
        <v>49.82</v>
      </c>
      <c r="V11" s="206">
        <v>8.76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205.03</v>
      </c>
      <c r="L12" s="206">
        <v>0</v>
      </c>
      <c r="M12" s="206">
        <v>30.36</v>
      </c>
      <c r="N12" s="206">
        <v>49.94</v>
      </c>
      <c r="O12" s="206">
        <v>70.540000000000006</v>
      </c>
      <c r="P12" s="206">
        <v>23.26</v>
      </c>
      <c r="Q12" s="206">
        <v>0</v>
      </c>
      <c r="R12" s="206">
        <v>1.03</v>
      </c>
      <c r="S12" s="206">
        <v>2.11</v>
      </c>
      <c r="T12" s="206">
        <v>0</v>
      </c>
      <c r="U12" s="206">
        <v>49.82</v>
      </c>
      <c r="V12" s="206">
        <v>8.76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205.03</v>
      </c>
      <c r="L13" s="206">
        <v>0</v>
      </c>
      <c r="M13" s="206">
        <v>30.36</v>
      </c>
      <c r="N13" s="206">
        <v>49.94</v>
      </c>
      <c r="O13" s="206">
        <v>70.540000000000006</v>
      </c>
      <c r="P13" s="206">
        <v>23.26</v>
      </c>
      <c r="Q13" s="206">
        <v>0</v>
      </c>
      <c r="R13" s="206">
        <v>1.03</v>
      </c>
      <c r="S13" s="206">
        <v>2.11</v>
      </c>
      <c r="T13" s="206">
        <v>0</v>
      </c>
      <c r="U13" s="206">
        <v>49.82</v>
      </c>
      <c r="V13" s="206">
        <v>8.76</v>
      </c>
      <c r="W13" s="206">
        <v>19.62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205.03</v>
      </c>
      <c r="L14" s="206">
        <v>0</v>
      </c>
      <c r="M14" s="206">
        <v>30.36</v>
      </c>
      <c r="N14" s="206">
        <v>49.94</v>
      </c>
      <c r="O14" s="206">
        <v>70.540000000000006</v>
      </c>
      <c r="P14" s="206">
        <v>23.26</v>
      </c>
      <c r="Q14" s="206">
        <v>0</v>
      </c>
      <c r="R14" s="206">
        <v>0</v>
      </c>
      <c r="S14" s="206">
        <v>0</v>
      </c>
      <c r="T14" s="206">
        <v>0</v>
      </c>
      <c r="U14" s="206">
        <v>49.82</v>
      </c>
      <c r="V14" s="206">
        <v>8.76</v>
      </c>
      <c r="W14" s="206">
        <v>19.62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205.03</v>
      </c>
      <c r="L15" s="206">
        <v>0</v>
      </c>
      <c r="M15" s="206">
        <v>30.36</v>
      </c>
      <c r="N15" s="206">
        <v>49.94</v>
      </c>
      <c r="O15" s="206">
        <v>70.540000000000006</v>
      </c>
      <c r="P15" s="206">
        <v>23.26</v>
      </c>
      <c r="Q15" s="206">
        <v>0</v>
      </c>
      <c r="R15" s="206">
        <v>0</v>
      </c>
      <c r="S15" s="206">
        <v>0</v>
      </c>
      <c r="T15" s="206">
        <v>0</v>
      </c>
      <c r="U15" s="206">
        <v>49.82</v>
      </c>
      <c r="V15" s="206">
        <v>8.76</v>
      </c>
      <c r="W15" s="206">
        <v>19.62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205.03</v>
      </c>
      <c r="L16" s="206">
        <v>0</v>
      </c>
      <c r="M16" s="206">
        <v>30.36</v>
      </c>
      <c r="N16" s="206">
        <v>49.94</v>
      </c>
      <c r="O16" s="206">
        <v>70.540000000000006</v>
      </c>
      <c r="P16" s="206">
        <v>23.26</v>
      </c>
      <c r="Q16" s="206">
        <v>0</v>
      </c>
      <c r="R16" s="206">
        <v>0</v>
      </c>
      <c r="S16" s="206">
        <v>0</v>
      </c>
      <c r="T16" s="206">
        <v>0</v>
      </c>
      <c r="U16" s="206">
        <v>49.82</v>
      </c>
      <c r="V16" s="206">
        <v>8.76</v>
      </c>
      <c r="W16" s="206">
        <v>19.62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205.03</v>
      </c>
      <c r="L17" s="206">
        <v>0</v>
      </c>
      <c r="M17" s="206">
        <v>30.36</v>
      </c>
      <c r="N17" s="206">
        <v>49.94</v>
      </c>
      <c r="O17" s="206">
        <v>70.540000000000006</v>
      </c>
      <c r="P17" s="206">
        <v>23.26</v>
      </c>
      <c r="Q17" s="206">
        <v>0</v>
      </c>
      <c r="R17" s="206">
        <v>0</v>
      </c>
      <c r="S17" s="206">
        <v>0</v>
      </c>
      <c r="T17" s="206">
        <v>0</v>
      </c>
      <c r="U17" s="206">
        <v>49.82</v>
      </c>
      <c r="V17" s="206">
        <v>8.76</v>
      </c>
      <c r="W17" s="206">
        <v>19.62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205.03</v>
      </c>
      <c r="L18" s="206">
        <v>0</v>
      </c>
      <c r="M18" s="206">
        <v>30.36</v>
      </c>
      <c r="N18" s="206">
        <v>49.94</v>
      </c>
      <c r="O18" s="206">
        <v>70.540000000000006</v>
      </c>
      <c r="P18" s="206">
        <v>23.26</v>
      </c>
      <c r="Q18" s="206">
        <v>0</v>
      </c>
      <c r="R18" s="206">
        <v>0</v>
      </c>
      <c r="S18" s="206">
        <v>0</v>
      </c>
      <c r="T18" s="206">
        <v>0</v>
      </c>
      <c r="U18" s="206">
        <v>49.82</v>
      </c>
      <c r="V18" s="206">
        <v>8.76</v>
      </c>
      <c r="W18" s="206">
        <v>19.62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205.03</v>
      </c>
      <c r="L19" s="206">
        <v>0</v>
      </c>
      <c r="M19" s="206">
        <v>30.36</v>
      </c>
      <c r="N19" s="206">
        <v>49.94</v>
      </c>
      <c r="O19" s="206">
        <v>70.540000000000006</v>
      </c>
      <c r="P19" s="206">
        <v>23.26</v>
      </c>
      <c r="Q19" s="206">
        <v>0</v>
      </c>
      <c r="R19" s="206">
        <v>0</v>
      </c>
      <c r="S19" s="206">
        <v>0</v>
      </c>
      <c r="T19" s="206">
        <v>0</v>
      </c>
      <c r="U19" s="206">
        <v>49.82</v>
      </c>
      <c r="V19" s="206">
        <v>8.76</v>
      </c>
      <c r="W19" s="206">
        <v>19.62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205.03</v>
      </c>
      <c r="L20" s="206">
        <v>0</v>
      </c>
      <c r="M20" s="206">
        <v>30.36</v>
      </c>
      <c r="N20" s="206">
        <v>49.94</v>
      </c>
      <c r="O20" s="206">
        <v>70.540000000000006</v>
      </c>
      <c r="P20" s="206">
        <v>23.26</v>
      </c>
      <c r="Q20" s="206">
        <v>0</v>
      </c>
      <c r="R20" s="206">
        <v>0</v>
      </c>
      <c r="S20" s="206">
        <v>0</v>
      </c>
      <c r="T20" s="206">
        <v>0</v>
      </c>
      <c r="U20" s="206">
        <v>49.82</v>
      </c>
      <c r="V20" s="206">
        <v>8.76</v>
      </c>
      <c r="W20" s="206">
        <v>19.62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205.03</v>
      </c>
      <c r="L21" s="206">
        <v>0</v>
      </c>
      <c r="M21" s="206">
        <v>30.36</v>
      </c>
      <c r="N21" s="206">
        <v>49.94</v>
      </c>
      <c r="O21" s="206">
        <v>70.540000000000006</v>
      </c>
      <c r="P21" s="206">
        <v>23.26</v>
      </c>
      <c r="Q21" s="206">
        <v>0</v>
      </c>
      <c r="R21" s="206">
        <v>0</v>
      </c>
      <c r="S21" s="206">
        <v>0</v>
      </c>
      <c r="T21" s="206">
        <v>0</v>
      </c>
      <c r="U21" s="206">
        <v>49.82</v>
      </c>
      <c r="V21" s="206">
        <v>8.76</v>
      </c>
      <c r="W21" s="206">
        <v>19.62</v>
      </c>
      <c r="X21" s="206">
        <v>62.37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205.03</v>
      </c>
      <c r="L22" s="206">
        <v>0</v>
      </c>
      <c r="M22" s="206">
        <v>30.36</v>
      </c>
      <c r="N22" s="206">
        <v>49.94</v>
      </c>
      <c r="O22" s="206">
        <v>70.540000000000006</v>
      </c>
      <c r="P22" s="206">
        <v>23.26</v>
      </c>
      <c r="Q22" s="206">
        <v>0</v>
      </c>
      <c r="R22" s="206">
        <v>0</v>
      </c>
      <c r="S22" s="206">
        <v>0</v>
      </c>
      <c r="T22" s="206">
        <v>0</v>
      </c>
      <c r="U22" s="206">
        <v>49.82</v>
      </c>
      <c r="V22" s="206">
        <v>8.76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245.46</v>
      </c>
      <c r="L23" s="206">
        <v>0</v>
      </c>
      <c r="M23" s="206">
        <v>30.36</v>
      </c>
      <c r="N23" s="206">
        <v>49.94</v>
      </c>
      <c r="O23" s="206">
        <v>70.540000000000006</v>
      </c>
      <c r="P23" s="206">
        <v>23.26</v>
      </c>
      <c r="Q23" s="206">
        <v>0</v>
      </c>
      <c r="R23" s="206">
        <v>8.9600000000000009</v>
      </c>
      <c r="S23" s="206">
        <v>11.15</v>
      </c>
      <c r="T23" s="206">
        <v>0</v>
      </c>
      <c r="U23" s="206">
        <v>49.82</v>
      </c>
      <c r="V23" s="206">
        <v>8.76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75.989999999999995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245.46</v>
      </c>
      <c r="L24" s="206">
        <v>0</v>
      </c>
      <c r="M24" s="206">
        <v>30.36</v>
      </c>
      <c r="N24" s="206">
        <v>49.94</v>
      </c>
      <c r="O24" s="206">
        <v>70.540000000000006</v>
      </c>
      <c r="P24" s="206">
        <v>23.26</v>
      </c>
      <c r="Q24" s="206">
        <v>0</v>
      </c>
      <c r="R24" s="206">
        <v>8.9600000000000009</v>
      </c>
      <c r="S24" s="206">
        <v>11.15</v>
      </c>
      <c r="T24" s="206">
        <v>0</v>
      </c>
      <c r="U24" s="206">
        <v>49.82</v>
      </c>
      <c r="V24" s="206">
        <v>8.76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75.989999999999995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245.46</v>
      </c>
      <c r="L25" s="206">
        <v>0</v>
      </c>
      <c r="M25" s="206">
        <v>30.36</v>
      </c>
      <c r="N25" s="206">
        <v>49.94</v>
      </c>
      <c r="O25" s="206">
        <v>70.540000000000006</v>
      </c>
      <c r="P25" s="206">
        <v>23.26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49.82</v>
      </c>
      <c r="V25" s="206">
        <v>8.76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75.989999999999995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245.46</v>
      </c>
      <c r="L26" s="206">
        <v>0</v>
      </c>
      <c r="M26" s="206">
        <v>30.36</v>
      </c>
      <c r="N26" s="206">
        <v>49.94</v>
      </c>
      <c r="O26" s="206">
        <v>70.540000000000006</v>
      </c>
      <c r="P26" s="206">
        <v>23.26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49.82</v>
      </c>
      <c r="V26" s="206">
        <v>8.76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75.989999999999995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245.46</v>
      </c>
      <c r="L27" s="206">
        <v>0</v>
      </c>
      <c r="M27" s="206">
        <v>30.36</v>
      </c>
      <c r="N27" s="206">
        <v>49.94</v>
      </c>
      <c r="O27" s="206">
        <v>70.540000000000006</v>
      </c>
      <c r="P27" s="206">
        <v>23.26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49.82</v>
      </c>
      <c r="V27" s="206">
        <v>8.2200000000000006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75.989999999999995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4.91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245.46</v>
      </c>
      <c r="L28" s="206">
        <v>0</v>
      </c>
      <c r="M28" s="206">
        <v>30.36</v>
      </c>
      <c r="N28" s="206">
        <v>49.94</v>
      </c>
      <c r="O28" s="206">
        <v>70.540000000000006</v>
      </c>
      <c r="P28" s="206">
        <v>23.26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49.82</v>
      </c>
      <c r="V28" s="206">
        <v>8.2200000000000006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75.989999999999995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245.46</v>
      </c>
      <c r="L29" s="206">
        <v>0</v>
      </c>
      <c r="M29" s="206">
        <v>30.36</v>
      </c>
      <c r="N29" s="206">
        <v>49.94</v>
      </c>
      <c r="O29" s="206">
        <v>70.540000000000006</v>
      </c>
      <c r="P29" s="206">
        <v>23.26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49.82</v>
      </c>
      <c r="V29" s="206">
        <v>8.76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75.989999999999995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21.14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245.46</v>
      </c>
      <c r="L30" s="206">
        <v>0</v>
      </c>
      <c r="M30" s="206">
        <v>30.36</v>
      </c>
      <c r="N30" s="206">
        <v>49.94</v>
      </c>
      <c r="O30" s="206">
        <v>70.540000000000006</v>
      </c>
      <c r="P30" s="206">
        <v>23.26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49.82</v>
      </c>
      <c r="V30" s="206">
        <v>8.76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75.989999999999995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30.47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245.46</v>
      </c>
      <c r="L31" s="206">
        <v>0</v>
      </c>
      <c r="M31" s="206">
        <v>30.36</v>
      </c>
      <c r="N31" s="206">
        <v>49.94</v>
      </c>
      <c r="O31" s="206">
        <v>70.540000000000006</v>
      </c>
      <c r="P31" s="206">
        <v>23.26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49.82</v>
      </c>
      <c r="V31" s="206">
        <v>8.76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3.73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75.989999999999995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245.46</v>
      </c>
      <c r="L32" s="206">
        <v>0</v>
      </c>
      <c r="M32" s="206">
        <v>30.36</v>
      </c>
      <c r="N32" s="206">
        <v>49.94</v>
      </c>
      <c r="O32" s="206">
        <v>70.540000000000006</v>
      </c>
      <c r="P32" s="206">
        <v>23.26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49.82</v>
      </c>
      <c r="V32" s="206">
        <v>8.76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3.73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75.989999999999995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245.46</v>
      </c>
      <c r="L33" s="206">
        <v>0</v>
      </c>
      <c r="M33" s="206">
        <v>30.36</v>
      </c>
      <c r="N33" s="206">
        <v>49.94</v>
      </c>
      <c r="O33" s="206">
        <v>70.540000000000006</v>
      </c>
      <c r="P33" s="206">
        <v>23.26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49.82</v>
      </c>
      <c r="V33" s="206">
        <v>8.76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75.989999999999995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245.46</v>
      </c>
      <c r="L34" s="206">
        <v>0</v>
      </c>
      <c r="M34" s="206">
        <v>30.36</v>
      </c>
      <c r="N34" s="206">
        <v>49.94</v>
      </c>
      <c r="O34" s="206">
        <v>70.540000000000006</v>
      </c>
      <c r="P34" s="206">
        <v>23.26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49.82</v>
      </c>
      <c r="V34" s="206">
        <v>8.76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75.989999999999995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245.46</v>
      </c>
      <c r="L35" s="206">
        <v>0</v>
      </c>
      <c r="M35" s="206">
        <v>30.36</v>
      </c>
      <c r="N35" s="206">
        <v>49.94</v>
      </c>
      <c r="O35" s="206">
        <v>70.540000000000006</v>
      </c>
      <c r="P35" s="206">
        <v>23.26</v>
      </c>
      <c r="Q35" s="206">
        <v>0</v>
      </c>
      <c r="R35" s="206">
        <v>8.9600000000000009</v>
      </c>
      <c r="S35" s="206">
        <v>11.04</v>
      </c>
      <c r="T35" s="206">
        <v>0</v>
      </c>
      <c r="U35" s="206">
        <v>49.82</v>
      </c>
      <c r="V35" s="206">
        <v>8.76</v>
      </c>
      <c r="W35" s="206">
        <v>19.62</v>
      </c>
      <c r="X35" s="206">
        <v>62.37</v>
      </c>
      <c r="Y35" s="206">
        <v>0</v>
      </c>
      <c r="Z35" s="206">
        <v>118.3</v>
      </c>
      <c r="AA35" s="206">
        <v>38.14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75.989999999999995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245.46</v>
      </c>
      <c r="L36" s="206">
        <v>0</v>
      </c>
      <c r="M36" s="206">
        <v>30.36</v>
      </c>
      <c r="N36" s="206">
        <v>49.94</v>
      </c>
      <c r="O36" s="206">
        <v>70.540000000000006</v>
      </c>
      <c r="P36" s="206">
        <v>23.26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49.82</v>
      </c>
      <c r="V36" s="206">
        <v>8.76</v>
      </c>
      <c r="W36" s="206">
        <v>19.62</v>
      </c>
      <c r="X36" s="206">
        <v>62.37</v>
      </c>
      <c r="Y36" s="206">
        <v>0</v>
      </c>
      <c r="Z36" s="206">
        <v>118.3</v>
      </c>
      <c r="AA36" s="206">
        <v>38.14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75.989999999999995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245.46</v>
      </c>
      <c r="L37" s="206">
        <v>0</v>
      </c>
      <c r="M37" s="206">
        <v>30.36</v>
      </c>
      <c r="N37" s="206">
        <v>49.94</v>
      </c>
      <c r="O37" s="206">
        <v>70.540000000000006</v>
      </c>
      <c r="P37" s="206">
        <v>23.26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49.82</v>
      </c>
      <c r="V37" s="206">
        <v>8.76</v>
      </c>
      <c r="W37" s="206">
        <v>19.62</v>
      </c>
      <c r="X37" s="206">
        <v>62.37</v>
      </c>
      <c r="Y37" s="206">
        <v>0</v>
      </c>
      <c r="Z37" s="206">
        <v>118.3</v>
      </c>
      <c r="AA37" s="206">
        <v>38.14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75.989999999999995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245.46</v>
      </c>
      <c r="L38" s="206">
        <v>0</v>
      </c>
      <c r="M38" s="206">
        <v>30.36</v>
      </c>
      <c r="N38" s="206">
        <v>49.94</v>
      </c>
      <c r="O38" s="206">
        <v>70.540000000000006</v>
      </c>
      <c r="P38" s="206">
        <v>23.26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49.82</v>
      </c>
      <c r="V38" s="206">
        <v>8.76</v>
      </c>
      <c r="W38" s="206">
        <v>19.62</v>
      </c>
      <c r="X38" s="206">
        <v>62.37</v>
      </c>
      <c r="Y38" s="206">
        <v>0</v>
      </c>
      <c r="Z38" s="206">
        <v>118.3</v>
      </c>
      <c r="AA38" s="206">
        <v>38.14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75.989999999999995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245.46</v>
      </c>
      <c r="L39" s="206">
        <v>0</v>
      </c>
      <c r="M39" s="206">
        <v>30.36</v>
      </c>
      <c r="N39" s="206">
        <v>49.94</v>
      </c>
      <c r="O39" s="206">
        <v>70.540000000000006</v>
      </c>
      <c r="P39" s="206">
        <v>23.26</v>
      </c>
      <c r="Q39" s="206">
        <v>0</v>
      </c>
      <c r="R39" s="206">
        <v>2.78</v>
      </c>
      <c r="S39" s="206">
        <v>0</v>
      </c>
      <c r="T39" s="206">
        <v>0</v>
      </c>
      <c r="U39" s="206">
        <v>49.82</v>
      </c>
      <c r="V39" s="206">
        <v>6.86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14.21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75.989999999999995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245.46</v>
      </c>
      <c r="L40" s="206">
        <v>0</v>
      </c>
      <c r="M40" s="206">
        <v>30.36</v>
      </c>
      <c r="N40" s="206">
        <v>49.94</v>
      </c>
      <c r="O40" s="206">
        <v>70.540000000000006</v>
      </c>
      <c r="P40" s="206">
        <v>23.26</v>
      </c>
      <c r="Q40" s="206">
        <v>0</v>
      </c>
      <c r="R40" s="206">
        <v>0</v>
      </c>
      <c r="S40" s="206">
        <v>0</v>
      </c>
      <c r="T40" s="206">
        <v>0</v>
      </c>
      <c r="U40" s="206">
        <v>49.82</v>
      </c>
      <c r="V40" s="206">
        <v>6.86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14.21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75.989999999999995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245.46</v>
      </c>
      <c r="L41" s="206">
        <v>0</v>
      </c>
      <c r="M41" s="206">
        <v>30.36</v>
      </c>
      <c r="N41" s="206">
        <v>49.94</v>
      </c>
      <c r="O41" s="206">
        <v>70.540000000000006</v>
      </c>
      <c r="P41" s="206">
        <v>23.26</v>
      </c>
      <c r="Q41" s="206">
        <v>0</v>
      </c>
      <c r="R41" s="206">
        <v>0</v>
      </c>
      <c r="S41" s="206">
        <v>0</v>
      </c>
      <c r="T41" s="206">
        <v>0</v>
      </c>
      <c r="U41" s="206">
        <v>49.82</v>
      </c>
      <c r="V41" s="206">
        <v>6.37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75.989999999999995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245.46</v>
      </c>
      <c r="L42" s="206">
        <v>0</v>
      </c>
      <c r="M42" s="206">
        <v>30.36</v>
      </c>
      <c r="N42" s="206">
        <v>49.94</v>
      </c>
      <c r="O42" s="206">
        <v>70.540000000000006</v>
      </c>
      <c r="P42" s="206">
        <v>23.26</v>
      </c>
      <c r="Q42" s="206">
        <v>0</v>
      </c>
      <c r="R42" s="206">
        <v>0</v>
      </c>
      <c r="S42" s="206">
        <v>0</v>
      </c>
      <c r="T42" s="206">
        <v>0</v>
      </c>
      <c r="U42" s="206">
        <v>49.82</v>
      </c>
      <c r="V42" s="206">
        <v>6.37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75.989999999999995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245.46</v>
      </c>
      <c r="L43" s="206">
        <v>0</v>
      </c>
      <c r="M43" s="206">
        <v>30.36</v>
      </c>
      <c r="N43" s="206">
        <v>49.94</v>
      </c>
      <c r="O43" s="206">
        <v>70.540000000000006</v>
      </c>
      <c r="P43" s="206">
        <v>23.26</v>
      </c>
      <c r="Q43" s="206">
        <v>0</v>
      </c>
      <c r="R43" s="206">
        <v>0</v>
      </c>
      <c r="S43" s="206">
        <v>0</v>
      </c>
      <c r="T43" s="206">
        <v>0</v>
      </c>
      <c r="U43" s="206">
        <v>49.82</v>
      </c>
      <c r="V43" s="206">
        <v>6.37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75.989999999999995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245.46</v>
      </c>
      <c r="L44" s="206">
        <v>0</v>
      </c>
      <c r="M44" s="206">
        <v>30.36</v>
      </c>
      <c r="N44" s="206">
        <v>49.94</v>
      </c>
      <c r="O44" s="206">
        <v>70.540000000000006</v>
      </c>
      <c r="P44" s="206">
        <v>23.26</v>
      </c>
      <c r="Q44" s="206">
        <v>0</v>
      </c>
      <c r="R44" s="206">
        <v>0</v>
      </c>
      <c r="S44" s="206">
        <v>0</v>
      </c>
      <c r="T44" s="206">
        <v>0</v>
      </c>
      <c r="U44" s="206">
        <v>49.82</v>
      </c>
      <c r="V44" s="206">
        <v>6.37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75.989999999999995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245.46</v>
      </c>
      <c r="L45" s="206">
        <v>0</v>
      </c>
      <c r="M45" s="206">
        <v>30.36</v>
      </c>
      <c r="N45" s="206">
        <v>49.94</v>
      </c>
      <c r="O45" s="206">
        <v>70.540000000000006</v>
      </c>
      <c r="P45" s="206">
        <v>23.26</v>
      </c>
      <c r="Q45" s="206">
        <v>0</v>
      </c>
      <c r="R45" s="206">
        <v>0</v>
      </c>
      <c r="S45" s="206">
        <v>0</v>
      </c>
      <c r="T45" s="206">
        <v>0</v>
      </c>
      <c r="U45" s="206">
        <v>49.82</v>
      </c>
      <c r="V45" s="206">
        <v>6.37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75.989999999999995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245.46</v>
      </c>
      <c r="L46" s="206">
        <v>0</v>
      </c>
      <c r="M46" s="206">
        <v>30.36</v>
      </c>
      <c r="N46" s="206">
        <v>49.94</v>
      </c>
      <c r="O46" s="206">
        <v>70.540000000000006</v>
      </c>
      <c r="P46" s="206">
        <v>23.26</v>
      </c>
      <c r="Q46" s="206">
        <v>0</v>
      </c>
      <c r="R46" s="206">
        <v>0</v>
      </c>
      <c r="S46" s="206">
        <v>0</v>
      </c>
      <c r="T46" s="206">
        <v>0</v>
      </c>
      <c r="U46" s="206">
        <v>49.82</v>
      </c>
      <c r="V46" s="206">
        <v>6.37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75.989999999999995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245.46</v>
      </c>
      <c r="L47" s="206">
        <v>0</v>
      </c>
      <c r="M47" s="206">
        <v>30.36</v>
      </c>
      <c r="N47" s="206">
        <v>49.94</v>
      </c>
      <c r="O47" s="206">
        <v>70.540000000000006</v>
      </c>
      <c r="P47" s="206">
        <v>23.26</v>
      </c>
      <c r="Q47" s="206">
        <v>0</v>
      </c>
      <c r="R47" s="206">
        <v>0</v>
      </c>
      <c r="S47" s="206">
        <v>0</v>
      </c>
      <c r="T47" s="206">
        <v>0</v>
      </c>
      <c r="U47" s="206">
        <v>49.82</v>
      </c>
      <c r="V47" s="206">
        <v>6.37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75.989999999999995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245.46</v>
      </c>
      <c r="L48" s="206">
        <v>0</v>
      </c>
      <c r="M48" s="206">
        <v>30.36</v>
      </c>
      <c r="N48" s="206">
        <v>49.94</v>
      </c>
      <c r="O48" s="206">
        <v>70.540000000000006</v>
      </c>
      <c r="P48" s="206">
        <v>23.26</v>
      </c>
      <c r="Q48" s="206">
        <v>0</v>
      </c>
      <c r="R48" s="206">
        <v>0</v>
      </c>
      <c r="S48" s="206">
        <v>0</v>
      </c>
      <c r="T48" s="206">
        <v>0</v>
      </c>
      <c r="U48" s="206">
        <v>49.82</v>
      </c>
      <c r="V48" s="206">
        <v>6.37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75.989999999999995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245.46</v>
      </c>
      <c r="L49" s="206">
        <v>0</v>
      </c>
      <c r="M49" s="206">
        <v>30.36</v>
      </c>
      <c r="N49" s="206">
        <v>49.94</v>
      </c>
      <c r="O49" s="206">
        <v>70.540000000000006</v>
      </c>
      <c r="P49" s="206">
        <v>23.26</v>
      </c>
      <c r="Q49" s="206">
        <v>0</v>
      </c>
      <c r="R49" s="206">
        <v>8.9600000000000009</v>
      </c>
      <c r="S49" s="206">
        <v>11.15</v>
      </c>
      <c r="T49" s="206">
        <v>0</v>
      </c>
      <c r="U49" s="206">
        <v>49.82</v>
      </c>
      <c r="V49" s="206">
        <v>6.39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14.21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245.46</v>
      </c>
      <c r="L50" s="206">
        <v>0</v>
      </c>
      <c r="M50" s="206">
        <v>30.36</v>
      </c>
      <c r="N50" s="206">
        <v>49.94</v>
      </c>
      <c r="O50" s="206">
        <v>70.540000000000006</v>
      </c>
      <c r="P50" s="206">
        <v>23.26</v>
      </c>
      <c r="Q50" s="206">
        <v>0</v>
      </c>
      <c r="R50" s="206">
        <v>8.9600000000000009</v>
      </c>
      <c r="S50" s="206">
        <v>11.15</v>
      </c>
      <c r="T50" s="206">
        <v>0</v>
      </c>
      <c r="U50" s="206">
        <v>49.82</v>
      </c>
      <c r="V50" s="206">
        <v>6.39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245.46</v>
      </c>
      <c r="L51" s="206">
        <v>0</v>
      </c>
      <c r="M51" s="206">
        <v>30.36</v>
      </c>
      <c r="N51" s="206">
        <v>49.94</v>
      </c>
      <c r="O51" s="206">
        <v>70.540000000000006</v>
      </c>
      <c r="P51" s="206">
        <v>23.26</v>
      </c>
      <c r="Q51" s="206">
        <v>0</v>
      </c>
      <c r="R51" s="206">
        <v>0</v>
      </c>
      <c r="S51" s="206">
        <v>0</v>
      </c>
      <c r="T51" s="206">
        <v>0</v>
      </c>
      <c r="U51" s="206">
        <v>49.82</v>
      </c>
      <c r="V51" s="206">
        <v>8.76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14.21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245.46</v>
      </c>
      <c r="L52" s="206">
        <v>0</v>
      </c>
      <c r="M52" s="206">
        <v>30.36</v>
      </c>
      <c r="N52" s="206">
        <v>49.94</v>
      </c>
      <c r="O52" s="206">
        <v>70.540000000000006</v>
      </c>
      <c r="P52" s="206">
        <v>23.26</v>
      </c>
      <c r="Q52" s="206">
        <v>0</v>
      </c>
      <c r="R52" s="206">
        <v>0</v>
      </c>
      <c r="S52" s="206">
        <v>0</v>
      </c>
      <c r="T52" s="206">
        <v>0</v>
      </c>
      <c r="U52" s="206">
        <v>49.82</v>
      </c>
      <c r="V52" s="206">
        <v>8.76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14.21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245.46</v>
      </c>
      <c r="L53" s="206">
        <v>0</v>
      </c>
      <c r="M53" s="206">
        <v>30.36</v>
      </c>
      <c r="N53" s="206">
        <v>49.94</v>
      </c>
      <c r="O53" s="206">
        <v>70.540000000000006</v>
      </c>
      <c r="P53" s="206">
        <v>23.26</v>
      </c>
      <c r="Q53" s="206">
        <v>0</v>
      </c>
      <c r="R53" s="206">
        <v>8.9600000000000009</v>
      </c>
      <c r="S53" s="206">
        <v>11.15</v>
      </c>
      <c r="T53" s="206">
        <v>0</v>
      </c>
      <c r="U53" s="206">
        <v>49.82</v>
      </c>
      <c r="V53" s="206">
        <v>8.76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14.21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245.46</v>
      </c>
      <c r="L54" s="206">
        <v>0</v>
      </c>
      <c r="M54" s="206">
        <v>30.36</v>
      </c>
      <c r="N54" s="206">
        <v>49.94</v>
      </c>
      <c r="O54" s="206">
        <v>70.540000000000006</v>
      </c>
      <c r="P54" s="206">
        <v>23.26</v>
      </c>
      <c r="Q54" s="206">
        <v>0</v>
      </c>
      <c r="R54" s="206">
        <v>8.9600000000000009</v>
      </c>
      <c r="S54" s="206">
        <v>11.15</v>
      </c>
      <c r="T54" s="206">
        <v>0</v>
      </c>
      <c r="U54" s="206">
        <v>49.82</v>
      </c>
      <c r="V54" s="206">
        <v>8.76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14.21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245.46</v>
      </c>
      <c r="L55" s="206">
        <v>0</v>
      </c>
      <c r="M55" s="206">
        <v>30.36</v>
      </c>
      <c r="N55" s="206">
        <v>49.94</v>
      </c>
      <c r="O55" s="206">
        <v>70.540000000000006</v>
      </c>
      <c r="P55" s="206">
        <v>23.26</v>
      </c>
      <c r="Q55" s="206">
        <v>0</v>
      </c>
      <c r="R55" s="206">
        <v>8.9600000000000009</v>
      </c>
      <c r="S55" s="206">
        <v>11.15</v>
      </c>
      <c r="T55" s="206">
        <v>0</v>
      </c>
      <c r="U55" s="206">
        <v>49.82</v>
      </c>
      <c r="V55" s="206">
        <v>8.76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14.21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75.989999999999995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245.46</v>
      </c>
      <c r="L56" s="206">
        <v>0</v>
      </c>
      <c r="M56" s="206">
        <v>30.36</v>
      </c>
      <c r="N56" s="206">
        <v>49.94</v>
      </c>
      <c r="O56" s="206">
        <v>70.540000000000006</v>
      </c>
      <c r="P56" s="206">
        <v>23.26</v>
      </c>
      <c r="Q56" s="206">
        <v>0</v>
      </c>
      <c r="R56" s="206">
        <v>8.9600000000000009</v>
      </c>
      <c r="S56" s="206">
        <v>11.15</v>
      </c>
      <c r="T56" s="206">
        <v>0</v>
      </c>
      <c r="U56" s="206">
        <v>49.82</v>
      </c>
      <c r="V56" s="206">
        <v>8.76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14.21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75.989999999999995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245.46</v>
      </c>
      <c r="L57" s="206">
        <v>0</v>
      </c>
      <c r="M57" s="206">
        <v>30.36</v>
      </c>
      <c r="N57" s="206">
        <v>49.94</v>
      </c>
      <c r="O57" s="206">
        <v>70.540000000000006</v>
      </c>
      <c r="P57" s="206">
        <v>23.26</v>
      </c>
      <c r="Q57" s="206">
        <v>0</v>
      </c>
      <c r="R57" s="206">
        <v>8.9600000000000009</v>
      </c>
      <c r="S57" s="206">
        <v>11.15</v>
      </c>
      <c r="T57" s="206">
        <v>0</v>
      </c>
      <c r="U57" s="206">
        <v>49.82</v>
      </c>
      <c r="V57" s="206">
        <v>8.76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14.21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75.989999999999995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245.46</v>
      </c>
      <c r="L58" s="206">
        <v>0</v>
      </c>
      <c r="M58" s="206">
        <v>30.36</v>
      </c>
      <c r="N58" s="206">
        <v>49.94</v>
      </c>
      <c r="O58" s="206">
        <v>70.540000000000006</v>
      </c>
      <c r="P58" s="206">
        <v>23.26</v>
      </c>
      <c r="Q58" s="206">
        <v>0</v>
      </c>
      <c r="R58" s="206">
        <v>8.9600000000000009</v>
      </c>
      <c r="S58" s="206">
        <v>11.15</v>
      </c>
      <c r="T58" s="206">
        <v>0</v>
      </c>
      <c r="U58" s="206">
        <v>49.82</v>
      </c>
      <c r="V58" s="206">
        <v>8.76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14.21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75.989999999999995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245.46</v>
      </c>
      <c r="L59" s="206">
        <v>0</v>
      </c>
      <c r="M59" s="206">
        <v>30.36</v>
      </c>
      <c r="N59" s="206">
        <v>49.94</v>
      </c>
      <c r="O59" s="206">
        <v>70.540000000000006</v>
      </c>
      <c r="P59" s="206">
        <v>23.26</v>
      </c>
      <c r="Q59" s="206">
        <v>0</v>
      </c>
      <c r="R59" s="206">
        <v>8.9600000000000009</v>
      </c>
      <c r="S59" s="206">
        <v>11.15</v>
      </c>
      <c r="T59" s="206">
        <v>0</v>
      </c>
      <c r="U59" s="206">
        <v>49.82</v>
      </c>
      <c r="V59" s="206">
        <v>8.76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14.21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75.989999999999995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245.46</v>
      </c>
      <c r="L60" s="206">
        <v>0</v>
      </c>
      <c r="M60" s="206">
        <v>30.36</v>
      </c>
      <c r="N60" s="206">
        <v>49.94</v>
      </c>
      <c r="O60" s="206">
        <v>70.540000000000006</v>
      </c>
      <c r="P60" s="206">
        <v>23.26</v>
      </c>
      <c r="Q60" s="206">
        <v>0</v>
      </c>
      <c r="R60" s="206">
        <v>8.9600000000000009</v>
      </c>
      <c r="S60" s="206">
        <v>11.15</v>
      </c>
      <c r="T60" s="206">
        <v>0</v>
      </c>
      <c r="U60" s="206">
        <v>49.82</v>
      </c>
      <c r="V60" s="206">
        <v>8.76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14.21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75.989999999999995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245.46</v>
      </c>
      <c r="L61" s="206">
        <v>0</v>
      </c>
      <c r="M61" s="206">
        <v>30.36</v>
      </c>
      <c r="N61" s="206">
        <v>49.94</v>
      </c>
      <c r="O61" s="206">
        <v>70.540000000000006</v>
      </c>
      <c r="P61" s="206">
        <v>23.26</v>
      </c>
      <c r="Q61" s="206">
        <v>0</v>
      </c>
      <c r="R61" s="206">
        <v>8.9600000000000009</v>
      </c>
      <c r="S61" s="206">
        <v>11.15</v>
      </c>
      <c r="T61" s="206">
        <v>0</v>
      </c>
      <c r="U61" s="206">
        <v>49.82</v>
      </c>
      <c r="V61" s="206">
        <v>8.76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14.21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75.989999999999995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245.46</v>
      </c>
      <c r="L62" s="206">
        <v>0</v>
      </c>
      <c r="M62" s="206">
        <v>30.36</v>
      </c>
      <c r="N62" s="206">
        <v>49.94</v>
      </c>
      <c r="O62" s="206">
        <v>70.540000000000006</v>
      </c>
      <c r="P62" s="206">
        <v>23.26</v>
      </c>
      <c r="Q62" s="206">
        <v>0</v>
      </c>
      <c r="R62" s="206">
        <v>8.9600000000000009</v>
      </c>
      <c r="S62" s="206">
        <v>11.15</v>
      </c>
      <c r="T62" s="206">
        <v>0</v>
      </c>
      <c r="U62" s="206">
        <v>49.82</v>
      </c>
      <c r="V62" s="206">
        <v>8.76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4.0199999999999996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75.989999999999995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245.46</v>
      </c>
      <c r="L63" s="206">
        <v>0</v>
      </c>
      <c r="M63" s="206">
        <v>30.36</v>
      </c>
      <c r="N63" s="206">
        <v>49.94</v>
      </c>
      <c r="O63" s="206">
        <v>70.540000000000006</v>
      </c>
      <c r="P63" s="206">
        <v>23.26</v>
      </c>
      <c r="Q63" s="206">
        <v>0</v>
      </c>
      <c r="R63" s="206">
        <v>8.9600000000000009</v>
      </c>
      <c r="S63" s="206">
        <v>11.15</v>
      </c>
      <c r="T63" s="206">
        <v>0</v>
      </c>
      <c r="U63" s="206">
        <v>49.82</v>
      </c>
      <c r="V63" s="206">
        <v>8.76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14.21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75.989999999999995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245.46</v>
      </c>
      <c r="L64" s="206">
        <v>0</v>
      </c>
      <c r="M64" s="206">
        <v>30.36</v>
      </c>
      <c r="N64" s="206">
        <v>49.94</v>
      </c>
      <c r="O64" s="206">
        <v>70.540000000000006</v>
      </c>
      <c r="P64" s="206">
        <v>23.26</v>
      </c>
      <c r="Q64" s="206">
        <v>0</v>
      </c>
      <c r="R64" s="206">
        <v>8.9600000000000009</v>
      </c>
      <c r="S64" s="206">
        <v>11.15</v>
      </c>
      <c r="T64" s="206">
        <v>0</v>
      </c>
      <c r="U64" s="206">
        <v>49.82</v>
      </c>
      <c r="V64" s="206">
        <v>8.76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14.21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75.989999999999995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245.46</v>
      </c>
      <c r="L65" s="206">
        <v>0</v>
      </c>
      <c r="M65" s="206">
        <v>30.36</v>
      </c>
      <c r="N65" s="206">
        <v>49.94</v>
      </c>
      <c r="O65" s="206">
        <v>70.540000000000006</v>
      </c>
      <c r="P65" s="206">
        <v>23.26</v>
      </c>
      <c r="Q65" s="206">
        <v>0</v>
      </c>
      <c r="R65" s="206">
        <v>8.9600000000000009</v>
      </c>
      <c r="S65" s="206">
        <v>11.15</v>
      </c>
      <c r="T65" s="206">
        <v>0</v>
      </c>
      <c r="U65" s="206">
        <v>49.82</v>
      </c>
      <c r="V65" s="206">
        <v>8.76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38.14</v>
      </c>
      <c r="AB65" s="206">
        <v>0</v>
      </c>
      <c r="AC65" s="206">
        <v>14.21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75.989999999999995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245.46</v>
      </c>
      <c r="L66" s="206">
        <v>0</v>
      </c>
      <c r="M66" s="206">
        <v>30.36</v>
      </c>
      <c r="N66" s="206">
        <v>49.94</v>
      </c>
      <c r="O66" s="206">
        <v>70.540000000000006</v>
      </c>
      <c r="P66" s="206">
        <v>23.26</v>
      </c>
      <c r="Q66" s="206">
        <v>0</v>
      </c>
      <c r="R66" s="206">
        <v>8.9600000000000009</v>
      </c>
      <c r="S66" s="206">
        <v>11.15</v>
      </c>
      <c r="T66" s="206">
        <v>0</v>
      </c>
      <c r="U66" s="206">
        <v>49.82</v>
      </c>
      <c r="V66" s="206">
        <v>8.76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38.14</v>
      </c>
      <c r="AB66" s="206">
        <v>0</v>
      </c>
      <c r="AC66" s="206">
        <v>14.21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75.989999999999995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245.46</v>
      </c>
      <c r="L67" s="206">
        <v>0</v>
      </c>
      <c r="M67" s="206">
        <v>30.36</v>
      </c>
      <c r="N67" s="206">
        <v>49.94</v>
      </c>
      <c r="O67" s="206">
        <v>70.540000000000006</v>
      </c>
      <c r="P67" s="206">
        <v>23.26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49.82</v>
      </c>
      <c r="V67" s="206">
        <v>6.45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14.21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75.989999999999995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245.46</v>
      </c>
      <c r="L68" s="206">
        <v>0</v>
      </c>
      <c r="M68" s="206">
        <v>30.36</v>
      </c>
      <c r="N68" s="206">
        <v>49.94</v>
      </c>
      <c r="O68" s="206">
        <v>70.540000000000006</v>
      </c>
      <c r="P68" s="206">
        <v>23.26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49.82</v>
      </c>
      <c r="V68" s="206">
        <v>6.45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14.21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75.989999999999995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42.24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245.46</v>
      </c>
      <c r="L69" s="206">
        <v>0</v>
      </c>
      <c r="M69" s="206">
        <v>30.36</v>
      </c>
      <c r="N69" s="206">
        <v>49.94</v>
      </c>
      <c r="O69" s="206">
        <v>70.540000000000006</v>
      </c>
      <c r="P69" s="206">
        <v>23.26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49.82</v>
      </c>
      <c r="V69" s="206">
        <v>6.45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14.21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75.989999999999995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39.869999999999997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245.46</v>
      </c>
      <c r="L70" s="206">
        <v>0</v>
      </c>
      <c r="M70" s="206">
        <v>30.36</v>
      </c>
      <c r="N70" s="206">
        <v>49.94</v>
      </c>
      <c r="O70" s="206">
        <v>70.540000000000006</v>
      </c>
      <c r="P70" s="206">
        <v>23.26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49.82</v>
      </c>
      <c r="V70" s="206">
        <v>6.45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14.21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75.989999999999995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25.73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245.46</v>
      </c>
      <c r="L71" s="206">
        <v>0</v>
      </c>
      <c r="M71" s="206">
        <v>30.36</v>
      </c>
      <c r="N71" s="206">
        <v>49.94</v>
      </c>
      <c r="O71" s="206">
        <v>70.540000000000006</v>
      </c>
      <c r="P71" s="206">
        <v>23.26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49.82</v>
      </c>
      <c r="V71" s="206">
        <v>6.45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14.21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13.41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245.46</v>
      </c>
      <c r="L72" s="206">
        <v>0</v>
      </c>
      <c r="M72" s="206">
        <v>30.36</v>
      </c>
      <c r="N72" s="206">
        <v>49.94</v>
      </c>
      <c r="O72" s="206">
        <v>70.540000000000006</v>
      </c>
      <c r="P72" s="206">
        <v>23.26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49.82</v>
      </c>
      <c r="V72" s="206">
        <v>6.45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14.21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96.69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6.52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245.46</v>
      </c>
      <c r="L73" s="206">
        <v>0</v>
      </c>
      <c r="M73" s="206">
        <v>30.36</v>
      </c>
      <c r="N73" s="206">
        <v>49.94</v>
      </c>
      <c r="O73" s="206">
        <v>70.540000000000006</v>
      </c>
      <c r="P73" s="206">
        <v>23.26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49.82</v>
      </c>
      <c r="V73" s="206">
        <v>6.45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14.21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95.48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245.46</v>
      </c>
      <c r="L74" s="206">
        <v>0</v>
      </c>
      <c r="M74" s="206">
        <v>30.36</v>
      </c>
      <c r="N74" s="206">
        <v>49.94</v>
      </c>
      <c r="O74" s="206">
        <v>70.540000000000006</v>
      </c>
      <c r="P74" s="206">
        <v>23.26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49.82</v>
      </c>
      <c r="V74" s="206">
        <v>6.45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14.21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97.63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245.46</v>
      </c>
      <c r="L75" s="206">
        <v>0</v>
      </c>
      <c r="M75" s="206">
        <v>30.36</v>
      </c>
      <c r="N75" s="206">
        <v>49.94</v>
      </c>
      <c r="O75" s="206">
        <v>70.540000000000006</v>
      </c>
      <c r="P75" s="206">
        <v>23.26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49.82</v>
      </c>
      <c r="V75" s="206">
        <v>6.45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14.21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94.95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245.46</v>
      </c>
      <c r="L76" s="206">
        <v>0</v>
      </c>
      <c r="M76" s="206">
        <v>30.36</v>
      </c>
      <c r="N76" s="206">
        <v>49.94</v>
      </c>
      <c r="O76" s="206">
        <v>70.540000000000006</v>
      </c>
      <c r="P76" s="206">
        <v>23.26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49.82</v>
      </c>
      <c r="V76" s="206">
        <v>6.45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14.21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94.95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245.46</v>
      </c>
      <c r="L77" s="206">
        <v>0</v>
      </c>
      <c r="M77" s="206">
        <v>30.36</v>
      </c>
      <c r="N77" s="206">
        <v>49.94</v>
      </c>
      <c r="O77" s="206">
        <v>70.540000000000006</v>
      </c>
      <c r="P77" s="206">
        <v>23.26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49.82</v>
      </c>
      <c r="V77" s="206">
        <v>6.45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14.21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245.46</v>
      </c>
      <c r="L78" s="206">
        <v>0</v>
      </c>
      <c r="M78" s="206">
        <v>30.36</v>
      </c>
      <c r="N78" s="206">
        <v>49.94</v>
      </c>
      <c r="O78" s="206">
        <v>70.540000000000006</v>
      </c>
      <c r="P78" s="206">
        <v>23.26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49.82</v>
      </c>
      <c r="V78" s="206">
        <v>6.45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14.21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245.46</v>
      </c>
      <c r="L79" s="206">
        <v>0</v>
      </c>
      <c r="M79" s="206">
        <v>30.36</v>
      </c>
      <c r="N79" s="206">
        <v>49.94</v>
      </c>
      <c r="O79" s="206">
        <v>70.540000000000006</v>
      </c>
      <c r="P79" s="206">
        <v>23.26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49.82</v>
      </c>
      <c r="V79" s="206">
        <v>6.45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14.21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245.46</v>
      </c>
      <c r="L80" s="206">
        <v>0</v>
      </c>
      <c r="M80" s="206">
        <v>30.36</v>
      </c>
      <c r="N80" s="206">
        <v>49.94</v>
      </c>
      <c r="O80" s="206">
        <v>70.540000000000006</v>
      </c>
      <c r="P80" s="206">
        <v>23.26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49.82</v>
      </c>
      <c r="V80" s="206">
        <v>6.45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14.21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245.46</v>
      </c>
      <c r="L81" s="206">
        <v>0</v>
      </c>
      <c r="M81" s="206">
        <v>30.36</v>
      </c>
      <c r="N81" s="206">
        <v>49.94</v>
      </c>
      <c r="O81" s="206">
        <v>70.540000000000006</v>
      </c>
      <c r="P81" s="206">
        <v>23.26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49.82</v>
      </c>
      <c r="V81" s="206">
        <v>6.45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14.21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245.46</v>
      </c>
      <c r="L82" s="206">
        <v>0</v>
      </c>
      <c r="M82" s="206">
        <v>30.36</v>
      </c>
      <c r="N82" s="206">
        <v>49.94</v>
      </c>
      <c r="O82" s="206">
        <v>70.540000000000006</v>
      </c>
      <c r="P82" s="206">
        <v>23.26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49.82</v>
      </c>
      <c r="V82" s="206">
        <v>6.45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245.46</v>
      </c>
      <c r="L83" s="206">
        <v>0</v>
      </c>
      <c r="M83" s="206">
        <v>30.36</v>
      </c>
      <c r="N83" s="206">
        <v>49.94</v>
      </c>
      <c r="O83" s="206">
        <v>70.540000000000006</v>
      </c>
      <c r="P83" s="206">
        <v>23.26</v>
      </c>
      <c r="Q83" s="206">
        <v>0</v>
      </c>
      <c r="R83" s="206">
        <v>3.85</v>
      </c>
      <c r="S83" s="206">
        <v>4.8099999999999996</v>
      </c>
      <c r="T83" s="206">
        <v>0</v>
      </c>
      <c r="U83" s="206">
        <v>49.82</v>
      </c>
      <c r="V83" s="206">
        <v>7.58</v>
      </c>
      <c r="W83" s="206">
        <v>19.62</v>
      </c>
      <c r="X83" s="206">
        <v>62.37</v>
      </c>
      <c r="Y83" s="206">
        <v>0</v>
      </c>
      <c r="Z83" s="206">
        <v>118.82</v>
      </c>
      <c r="AA83" s="206">
        <v>38.14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75.989999999999995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245.46</v>
      </c>
      <c r="L84" s="206">
        <v>0</v>
      </c>
      <c r="M84" s="206">
        <v>30.36</v>
      </c>
      <c r="N84" s="206">
        <v>49.94</v>
      </c>
      <c r="O84" s="206">
        <v>70.540000000000006</v>
      </c>
      <c r="P84" s="206">
        <v>23.26</v>
      </c>
      <c r="Q84" s="206">
        <v>0</v>
      </c>
      <c r="R84" s="206">
        <v>3.85</v>
      </c>
      <c r="S84" s="206">
        <v>4.8099999999999996</v>
      </c>
      <c r="T84" s="206">
        <v>0</v>
      </c>
      <c r="U84" s="206">
        <v>49.82</v>
      </c>
      <c r="V84" s="206">
        <v>7.58</v>
      </c>
      <c r="W84" s="206">
        <v>19.62</v>
      </c>
      <c r="X84" s="206">
        <v>62.37</v>
      </c>
      <c r="Y84" s="206">
        <v>0</v>
      </c>
      <c r="Z84" s="206">
        <v>118.82</v>
      </c>
      <c r="AA84" s="206">
        <v>38.14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75.989999999999995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245.46</v>
      </c>
      <c r="L85" s="206">
        <v>0</v>
      </c>
      <c r="M85" s="206">
        <v>30.36</v>
      </c>
      <c r="N85" s="206">
        <v>49.94</v>
      </c>
      <c r="O85" s="206">
        <v>70.540000000000006</v>
      </c>
      <c r="P85" s="206">
        <v>22.73</v>
      </c>
      <c r="Q85" s="206">
        <v>0</v>
      </c>
      <c r="R85" s="206">
        <v>3.85</v>
      </c>
      <c r="S85" s="206">
        <v>4.8099999999999996</v>
      </c>
      <c r="T85" s="206">
        <v>0</v>
      </c>
      <c r="U85" s="206">
        <v>49.82</v>
      </c>
      <c r="V85" s="206">
        <v>8.76</v>
      </c>
      <c r="W85" s="206">
        <v>19.62</v>
      </c>
      <c r="X85" s="206">
        <v>62.37</v>
      </c>
      <c r="Y85" s="206">
        <v>0</v>
      </c>
      <c r="Z85" s="206">
        <v>118.82</v>
      </c>
      <c r="AA85" s="206">
        <v>38.14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75.989999999999995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245.46</v>
      </c>
      <c r="L86" s="206">
        <v>0</v>
      </c>
      <c r="M86" s="206">
        <v>30.36</v>
      </c>
      <c r="N86" s="206">
        <v>49.94</v>
      </c>
      <c r="O86" s="206">
        <v>70.540000000000006</v>
      </c>
      <c r="P86" s="206">
        <v>22.73</v>
      </c>
      <c r="Q86" s="206">
        <v>0</v>
      </c>
      <c r="R86" s="206">
        <v>3.85</v>
      </c>
      <c r="S86" s="206">
        <v>4.8099999999999996</v>
      </c>
      <c r="T86" s="206">
        <v>0</v>
      </c>
      <c r="U86" s="206">
        <v>49.82</v>
      </c>
      <c r="V86" s="206">
        <v>8.76</v>
      </c>
      <c r="W86" s="206">
        <v>19.62</v>
      </c>
      <c r="X86" s="206">
        <v>62.37</v>
      </c>
      <c r="Y86" s="206">
        <v>0</v>
      </c>
      <c r="Z86" s="206">
        <v>118.82</v>
      </c>
      <c r="AA86" s="206">
        <v>38.14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75.989999999999995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245.46</v>
      </c>
      <c r="L87" s="206">
        <v>0</v>
      </c>
      <c r="M87" s="206">
        <v>30.36</v>
      </c>
      <c r="N87" s="206">
        <v>49.94</v>
      </c>
      <c r="O87" s="206">
        <v>70.540000000000006</v>
      </c>
      <c r="P87" s="206">
        <v>22.73</v>
      </c>
      <c r="Q87" s="206">
        <v>0</v>
      </c>
      <c r="R87" s="206">
        <v>3.85</v>
      </c>
      <c r="S87" s="206">
        <v>4.8099999999999996</v>
      </c>
      <c r="T87" s="206">
        <v>0</v>
      </c>
      <c r="U87" s="206">
        <v>49.82</v>
      </c>
      <c r="V87" s="206">
        <v>8.76</v>
      </c>
      <c r="W87" s="206">
        <v>19.62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75.989999999999995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245.46</v>
      </c>
      <c r="L88" s="206">
        <v>0</v>
      </c>
      <c r="M88" s="206">
        <v>30.36</v>
      </c>
      <c r="N88" s="206">
        <v>49.94</v>
      </c>
      <c r="O88" s="206">
        <v>70.540000000000006</v>
      </c>
      <c r="P88" s="206">
        <v>22.73</v>
      </c>
      <c r="Q88" s="206">
        <v>0</v>
      </c>
      <c r="R88" s="206">
        <v>3.85</v>
      </c>
      <c r="S88" s="206">
        <v>4.8099999999999996</v>
      </c>
      <c r="T88" s="206">
        <v>0</v>
      </c>
      <c r="U88" s="206">
        <v>49.82</v>
      </c>
      <c r="V88" s="206">
        <v>8.76</v>
      </c>
      <c r="W88" s="206">
        <v>19.62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75.989999999999995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245.46</v>
      </c>
      <c r="L89" s="206">
        <v>0</v>
      </c>
      <c r="M89" s="206">
        <v>30.36</v>
      </c>
      <c r="N89" s="206">
        <v>49.94</v>
      </c>
      <c r="O89" s="206">
        <v>70.540000000000006</v>
      </c>
      <c r="P89" s="206">
        <v>22.73</v>
      </c>
      <c r="Q89" s="206">
        <v>0</v>
      </c>
      <c r="R89" s="206">
        <v>3.85</v>
      </c>
      <c r="S89" s="206">
        <v>4.8099999999999996</v>
      </c>
      <c r="T89" s="206">
        <v>0</v>
      </c>
      <c r="U89" s="206">
        <v>49.82</v>
      </c>
      <c r="V89" s="206">
        <v>8.76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75.989999999999995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245.46</v>
      </c>
      <c r="L90" s="206">
        <v>0</v>
      </c>
      <c r="M90" s="206">
        <v>30.36</v>
      </c>
      <c r="N90" s="206">
        <v>49.94</v>
      </c>
      <c r="O90" s="206">
        <v>70.540000000000006</v>
      </c>
      <c r="P90" s="206">
        <v>22.73</v>
      </c>
      <c r="Q90" s="206">
        <v>0</v>
      </c>
      <c r="R90" s="206">
        <v>3.85</v>
      </c>
      <c r="S90" s="206">
        <v>4.8099999999999996</v>
      </c>
      <c r="T90" s="206">
        <v>0</v>
      </c>
      <c r="U90" s="206">
        <v>49.82</v>
      </c>
      <c r="V90" s="206">
        <v>8.76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75.989999999999995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245.46</v>
      </c>
      <c r="L91" s="206">
        <v>0</v>
      </c>
      <c r="M91" s="206">
        <v>30.36</v>
      </c>
      <c r="N91" s="206">
        <v>49.94</v>
      </c>
      <c r="O91" s="206">
        <v>70.540000000000006</v>
      </c>
      <c r="P91" s="206">
        <v>22.73</v>
      </c>
      <c r="Q91" s="206">
        <v>0</v>
      </c>
      <c r="R91" s="206">
        <v>3.85</v>
      </c>
      <c r="S91" s="206">
        <v>4.8099999999999996</v>
      </c>
      <c r="T91" s="206">
        <v>0</v>
      </c>
      <c r="U91" s="206">
        <v>49.82</v>
      </c>
      <c r="V91" s="206">
        <v>8.76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75.989999999999995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245.46</v>
      </c>
      <c r="L92" s="206">
        <v>0</v>
      </c>
      <c r="M92" s="206">
        <v>30.36</v>
      </c>
      <c r="N92" s="206">
        <v>49.94</v>
      </c>
      <c r="O92" s="206">
        <v>70.540000000000006</v>
      </c>
      <c r="P92" s="206">
        <v>22.73</v>
      </c>
      <c r="Q92" s="206">
        <v>0</v>
      </c>
      <c r="R92" s="206">
        <v>3.85</v>
      </c>
      <c r="S92" s="206">
        <v>4.8099999999999996</v>
      </c>
      <c r="T92" s="206">
        <v>0</v>
      </c>
      <c r="U92" s="206">
        <v>49.82</v>
      </c>
      <c r="V92" s="206">
        <v>8.76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75.989999999999995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245.46</v>
      </c>
      <c r="L93" s="206">
        <v>0</v>
      </c>
      <c r="M93" s="206">
        <v>30.36</v>
      </c>
      <c r="N93" s="206">
        <v>49.94</v>
      </c>
      <c r="O93" s="206">
        <v>70.540000000000006</v>
      </c>
      <c r="P93" s="206">
        <v>22.73</v>
      </c>
      <c r="Q93" s="206">
        <v>0</v>
      </c>
      <c r="R93" s="206">
        <v>3.85</v>
      </c>
      <c r="S93" s="206">
        <v>4.8099999999999996</v>
      </c>
      <c r="T93" s="206">
        <v>0</v>
      </c>
      <c r="U93" s="206">
        <v>49.82</v>
      </c>
      <c r="V93" s="206">
        <v>8.76</v>
      </c>
      <c r="W93" s="206">
        <v>19.62</v>
      </c>
      <c r="X93" s="206">
        <v>62.37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75.989999999999995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245.46</v>
      </c>
      <c r="L94" s="206">
        <v>0</v>
      </c>
      <c r="M94" s="206">
        <v>30.36</v>
      </c>
      <c r="N94" s="206">
        <v>49.94</v>
      </c>
      <c r="O94" s="206">
        <v>70.540000000000006</v>
      </c>
      <c r="P94" s="206">
        <v>22.73</v>
      </c>
      <c r="Q94" s="206">
        <v>0</v>
      </c>
      <c r="R94" s="206">
        <v>3.85</v>
      </c>
      <c r="S94" s="206">
        <v>4.8099999999999996</v>
      </c>
      <c r="T94" s="206">
        <v>0</v>
      </c>
      <c r="U94" s="206">
        <v>49.82</v>
      </c>
      <c r="V94" s="206">
        <v>8.76</v>
      </c>
      <c r="W94" s="206">
        <v>19.62</v>
      </c>
      <c r="X94" s="206">
        <v>62.37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75.989999999999995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245.46</v>
      </c>
      <c r="L95" s="206">
        <v>0</v>
      </c>
      <c r="M95" s="206">
        <v>30.36</v>
      </c>
      <c r="N95" s="206">
        <v>49.94</v>
      </c>
      <c r="O95" s="206">
        <v>70.540000000000006</v>
      </c>
      <c r="P95" s="206">
        <v>22.73</v>
      </c>
      <c r="Q95" s="206">
        <v>0</v>
      </c>
      <c r="R95" s="206">
        <v>3.85</v>
      </c>
      <c r="S95" s="206">
        <v>4.8099999999999996</v>
      </c>
      <c r="T95" s="206">
        <v>0</v>
      </c>
      <c r="U95" s="206">
        <v>49.82</v>
      </c>
      <c r="V95" s="206">
        <v>8.76</v>
      </c>
      <c r="W95" s="206">
        <v>19.62</v>
      </c>
      <c r="X95" s="206">
        <v>62.37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75.989999999999995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245.46</v>
      </c>
      <c r="L96" s="206">
        <v>0</v>
      </c>
      <c r="M96" s="206">
        <v>30.36</v>
      </c>
      <c r="N96" s="206">
        <v>49.94</v>
      </c>
      <c r="O96" s="206">
        <v>70.540000000000006</v>
      </c>
      <c r="P96" s="206">
        <v>22.73</v>
      </c>
      <c r="Q96" s="206">
        <v>0</v>
      </c>
      <c r="R96" s="206">
        <v>3.85</v>
      </c>
      <c r="S96" s="206">
        <v>4.8099999999999996</v>
      </c>
      <c r="T96" s="206">
        <v>0</v>
      </c>
      <c r="U96" s="206">
        <v>49.82</v>
      </c>
      <c r="V96" s="206">
        <v>8.76</v>
      </c>
      <c r="W96" s="206">
        <v>19.62</v>
      </c>
      <c r="X96" s="206">
        <v>62.37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75.989999999999995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245.46</v>
      </c>
      <c r="L97" s="206">
        <v>0</v>
      </c>
      <c r="M97" s="206">
        <v>30.36</v>
      </c>
      <c r="N97" s="206">
        <v>49.94</v>
      </c>
      <c r="O97" s="206">
        <v>70.540000000000006</v>
      </c>
      <c r="P97" s="206">
        <v>22.73</v>
      </c>
      <c r="Q97" s="206">
        <v>0</v>
      </c>
      <c r="R97" s="206">
        <v>3.85</v>
      </c>
      <c r="S97" s="206">
        <v>4.8099999999999996</v>
      </c>
      <c r="T97" s="206">
        <v>0</v>
      </c>
      <c r="U97" s="206">
        <v>49.82</v>
      </c>
      <c r="V97" s="206">
        <v>8.76</v>
      </c>
      <c r="W97" s="206">
        <v>19.62</v>
      </c>
      <c r="X97" s="206">
        <v>62.37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79.59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245.46</v>
      </c>
      <c r="L98" s="206">
        <v>0</v>
      </c>
      <c r="M98" s="206">
        <v>30.36</v>
      </c>
      <c r="N98" s="206">
        <v>49.94</v>
      </c>
      <c r="O98" s="206">
        <v>70.540000000000006</v>
      </c>
      <c r="P98" s="206">
        <v>22.73</v>
      </c>
      <c r="Q98" s="206">
        <v>0</v>
      </c>
      <c r="R98" s="206">
        <v>3.85</v>
      </c>
      <c r="S98" s="206">
        <v>4.8099999999999996</v>
      </c>
      <c r="T98" s="206">
        <v>0</v>
      </c>
      <c r="U98" s="206">
        <v>49.82</v>
      </c>
      <c r="V98" s="206">
        <v>8.76</v>
      </c>
      <c r="W98" s="206">
        <v>19.62</v>
      </c>
      <c r="X98" s="206">
        <v>62.37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79.59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5.7720099999999874</v>
      </c>
      <c r="L99">
        <f t="shared" si="0"/>
        <v>0</v>
      </c>
      <c r="M99">
        <f t="shared" si="0"/>
        <v>0.72864000000000007</v>
      </c>
      <c r="N99">
        <f t="shared" si="0"/>
        <v>1.1985599999999994</v>
      </c>
      <c r="O99">
        <f t="shared" si="0"/>
        <v>1.6929599999999994</v>
      </c>
      <c r="P99">
        <f t="shared" si="0"/>
        <v>0.55638499999999991</v>
      </c>
      <c r="Q99">
        <f t="shared" si="0"/>
        <v>0</v>
      </c>
      <c r="R99">
        <f t="shared" si="0"/>
        <v>0.12552750000000004</v>
      </c>
      <c r="S99">
        <f t="shared" si="0"/>
        <v>0.15765499999999966</v>
      </c>
      <c r="T99">
        <f t="shared" si="0"/>
        <v>0</v>
      </c>
      <c r="U99">
        <f t="shared" si="0"/>
        <v>1.1956800000000005</v>
      </c>
      <c r="V99">
        <f t="shared" si="0"/>
        <v>0.19322500000000012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2.8256399999999977</v>
      </c>
      <c r="AA99">
        <f t="shared" si="0"/>
        <v>0.91535999999999917</v>
      </c>
      <c r="AB99">
        <f t="shared" si="0"/>
        <v>0</v>
      </c>
      <c r="AC99">
        <f t="shared" si="0"/>
        <v>0.34023999999999999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1.9209624999999968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0.44691499999999995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38.5</v>
      </c>
      <c r="L3" s="206">
        <v>0</v>
      </c>
      <c r="M3" s="206">
        <v>0</v>
      </c>
      <c r="N3" s="206">
        <v>28.88</v>
      </c>
      <c r="O3" s="206">
        <v>48.5</v>
      </c>
      <c r="P3" s="206">
        <v>58.33</v>
      </c>
      <c r="Q3" s="206">
        <v>0</v>
      </c>
      <c r="R3" s="206">
        <v>3</v>
      </c>
      <c r="S3" s="206">
        <v>2</v>
      </c>
      <c r="T3" s="206">
        <v>0</v>
      </c>
      <c r="U3" s="206">
        <v>265.49</v>
      </c>
      <c r="V3" s="206">
        <v>0</v>
      </c>
      <c r="W3" s="206">
        <v>11.35</v>
      </c>
      <c r="X3" s="206">
        <v>36.07</v>
      </c>
      <c r="Y3" s="206">
        <v>0</v>
      </c>
      <c r="Z3" s="206">
        <v>32.729999999999997</v>
      </c>
      <c r="AA3" s="206">
        <v>22.05</v>
      </c>
      <c r="AB3" s="206">
        <v>0</v>
      </c>
      <c r="AC3" s="206">
        <v>7.78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38.5</v>
      </c>
      <c r="L4" s="206">
        <v>0</v>
      </c>
      <c r="M4" s="206">
        <v>0</v>
      </c>
      <c r="N4" s="206">
        <v>28.88</v>
      </c>
      <c r="O4" s="206">
        <v>48.5</v>
      </c>
      <c r="P4" s="206">
        <v>58.33</v>
      </c>
      <c r="Q4" s="206">
        <v>0</v>
      </c>
      <c r="R4" s="206">
        <v>3</v>
      </c>
      <c r="S4" s="206">
        <v>2</v>
      </c>
      <c r="T4" s="206">
        <v>0</v>
      </c>
      <c r="U4" s="206">
        <v>265.49</v>
      </c>
      <c r="V4" s="206">
        <v>0</v>
      </c>
      <c r="W4" s="206">
        <v>11.35</v>
      </c>
      <c r="X4" s="206">
        <v>36.07</v>
      </c>
      <c r="Y4" s="206">
        <v>0</v>
      </c>
      <c r="Z4" s="206">
        <v>32.729999999999997</v>
      </c>
      <c r="AA4" s="206">
        <v>22.05</v>
      </c>
      <c r="AB4" s="206">
        <v>0</v>
      </c>
      <c r="AC4" s="206">
        <v>7.78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38.5</v>
      </c>
      <c r="L5" s="206">
        <v>0</v>
      </c>
      <c r="M5" s="206">
        <v>0</v>
      </c>
      <c r="N5" s="206">
        <v>28.88</v>
      </c>
      <c r="O5" s="206">
        <v>48.5</v>
      </c>
      <c r="P5" s="206">
        <v>58.33</v>
      </c>
      <c r="Q5" s="206">
        <v>0</v>
      </c>
      <c r="R5" s="206">
        <v>2.89</v>
      </c>
      <c r="S5" s="206">
        <v>2</v>
      </c>
      <c r="T5" s="206">
        <v>0</v>
      </c>
      <c r="U5" s="206">
        <v>265.49</v>
      </c>
      <c r="V5" s="206">
        <v>0</v>
      </c>
      <c r="W5" s="206">
        <v>11.35</v>
      </c>
      <c r="X5" s="206">
        <v>36.07</v>
      </c>
      <c r="Y5" s="206">
        <v>0</v>
      </c>
      <c r="Z5" s="206">
        <v>32.729999999999997</v>
      </c>
      <c r="AA5" s="206">
        <v>9.6300000000000008</v>
      </c>
      <c r="AB5" s="206">
        <v>0</v>
      </c>
      <c r="AC5" s="206">
        <v>7.78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46.02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38.5</v>
      </c>
      <c r="L6" s="206">
        <v>0</v>
      </c>
      <c r="M6" s="206">
        <v>0</v>
      </c>
      <c r="N6" s="206">
        <v>28.88</v>
      </c>
      <c r="O6" s="206">
        <v>48.5</v>
      </c>
      <c r="P6" s="206">
        <v>58.33</v>
      </c>
      <c r="Q6" s="206">
        <v>0</v>
      </c>
      <c r="R6" s="206">
        <v>2.89</v>
      </c>
      <c r="S6" s="206">
        <v>2</v>
      </c>
      <c r="T6" s="206">
        <v>0</v>
      </c>
      <c r="U6" s="206">
        <v>265.49</v>
      </c>
      <c r="V6" s="206">
        <v>0</v>
      </c>
      <c r="W6" s="206">
        <v>11.35</v>
      </c>
      <c r="X6" s="206">
        <v>36.07</v>
      </c>
      <c r="Y6" s="206">
        <v>0</v>
      </c>
      <c r="Z6" s="206">
        <v>32.729999999999997</v>
      </c>
      <c r="AA6" s="206">
        <v>9.6300000000000008</v>
      </c>
      <c r="AB6" s="206">
        <v>0</v>
      </c>
      <c r="AC6" s="206">
        <v>7.78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46.02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38.5</v>
      </c>
      <c r="L7" s="206">
        <v>0</v>
      </c>
      <c r="M7" s="206">
        <v>0</v>
      </c>
      <c r="N7" s="206">
        <v>28.88</v>
      </c>
      <c r="O7" s="206">
        <v>48.5</v>
      </c>
      <c r="P7" s="206">
        <v>58.33</v>
      </c>
      <c r="Q7" s="206">
        <v>0</v>
      </c>
      <c r="R7" s="206">
        <v>3</v>
      </c>
      <c r="S7" s="206">
        <v>2</v>
      </c>
      <c r="T7" s="206">
        <v>0</v>
      </c>
      <c r="U7" s="206">
        <v>265.49</v>
      </c>
      <c r="V7" s="206">
        <v>0</v>
      </c>
      <c r="W7" s="206">
        <v>11.35</v>
      </c>
      <c r="X7" s="206">
        <v>36.07</v>
      </c>
      <c r="Y7" s="206">
        <v>0</v>
      </c>
      <c r="Z7" s="206">
        <v>32.729999999999997</v>
      </c>
      <c r="AA7" s="206">
        <v>9.6300000000000008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46.02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38.5</v>
      </c>
      <c r="L8" s="206">
        <v>0</v>
      </c>
      <c r="M8" s="206">
        <v>0</v>
      </c>
      <c r="N8" s="206">
        <v>28.88</v>
      </c>
      <c r="O8" s="206">
        <v>48.5</v>
      </c>
      <c r="P8" s="206">
        <v>58.33</v>
      </c>
      <c r="Q8" s="206">
        <v>0</v>
      </c>
      <c r="R8" s="206">
        <v>3</v>
      </c>
      <c r="S8" s="206">
        <v>2</v>
      </c>
      <c r="T8" s="206">
        <v>0</v>
      </c>
      <c r="U8" s="206">
        <v>265.49</v>
      </c>
      <c r="V8" s="206">
        <v>0</v>
      </c>
      <c r="W8" s="206">
        <v>11.35</v>
      </c>
      <c r="X8" s="206">
        <v>36.07</v>
      </c>
      <c r="Y8" s="206">
        <v>0</v>
      </c>
      <c r="Z8" s="206">
        <v>68.040000000000006</v>
      </c>
      <c r="AA8" s="206">
        <v>9.6300000000000008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46.02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38.5</v>
      </c>
      <c r="L9" s="206">
        <v>0</v>
      </c>
      <c r="M9" s="206">
        <v>0</v>
      </c>
      <c r="N9" s="206">
        <v>28.88</v>
      </c>
      <c r="O9" s="206">
        <v>48.5</v>
      </c>
      <c r="P9" s="206">
        <v>58.33</v>
      </c>
      <c r="Q9" s="206">
        <v>0</v>
      </c>
      <c r="R9" s="206">
        <v>3</v>
      </c>
      <c r="S9" s="206">
        <v>2</v>
      </c>
      <c r="T9" s="206">
        <v>0</v>
      </c>
      <c r="U9" s="206">
        <v>265.49</v>
      </c>
      <c r="V9" s="206">
        <v>0</v>
      </c>
      <c r="W9" s="206">
        <v>11.35</v>
      </c>
      <c r="X9" s="206">
        <v>36.07</v>
      </c>
      <c r="Y9" s="206">
        <v>0</v>
      </c>
      <c r="Z9" s="206">
        <v>32.729999999999997</v>
      </c>
      <c r="AA9" s="206">
        <v>9.6300000000000008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46.02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38.5</v>
      </c>
      <c r="L10" s="206">
        <v>0</v>
      </c>
      <c r="M10" s="206">
        <v>0</v>
      </c>
      <c r="N10" s="206">
        <v>28.88</v>
      </c>
      <c r="O10" s="206">
        <v>48.5</v>
      </c>
      <c r="P10" s="206">
        <v>58.33</v>
      </c>
      <c r="Q10" s="206">
        <v>0</v>
      </c>
      <c r="R10" s="206">
        <v>3</v>
      </c>
      <c r="S10" s="206">
        <v>2</v>
      </c>
      <c r="T10" s="206">
        <v>0</v>
      </c>
      <c r="U10" s="206">
        <v>265.49</v>
      </c>
      <c r="V10" s="206">
        <v>0</v>
      </c>
      <c r="W10" s="206">
        <v>11.35</v>
      </c>
      <c r="X10" s="206">
        <v>36.07</v>
      </c>
      <c r="Y10" s="206">
        <v>0</v>
      </c>
      <c r="Z10" s="206">
        <v>32.729999999999997</v>
      </c>
      <c r="AA10" s="206">
        <v>9.6300000000000008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38.5</v>
      </c>
      <c r="L11" s="206">
        <v>0</v>
      </c>
      <c r="M11" s="206">
        <v>0</v>
      </c>
      <c r="N11" s="206">
        <v>28.88</v>
      </c>
      <c r="O11" s="206">
        <v>48.5</v>
      </c>
      <c r="P11" s="206">
        <v>58.33</v>
      </c>
      <c r="Q11" s="206">
        <v>0</v>
      </c>
      <c r="R11" s="206">
        <v>3</v>
      </c>
      <c r="S11" s="206">
        <v>2</v>
      </c>
      <c r="T11" s="206">
        <v>0</v>
      </c>
      <c r="U11" s="206">
        <v>265.49</v>
      </c>
      <c r="V11" s="206">
        <v>0</v>
      </c>
      <c r="W11" s="206">
        <v>11.35</v>
      </c>
      <c r="X11" s="206">
        <v>36.07</v>
      </c>
      <c r="Y11" s="206">
        <v>0</v>
      </c>
      <c r="Z11" s="206">
        <v>32.729999999999997</v>
      </c>
      <c r="AA11" s="206">
        <v>9.6300000000000008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38.5</v>
      </c>
      <c r="L12" s="206">
        <v>0</v>
      </c>
      <c r="M12" s="206">
        <v>0</v>
      </c>
      <c r="N12" s="206">
        <v>28.88</v>
      </c>
      <c r="O12" s="206">
        <v>48.5</v>
      </c>
      <c r="P12" s="206">
        <v>58.33</v>
      </c>
      <c r="Q12" s="206">
        <v>0</v>
      </c>
      <c r="R12" s="206">
        <v>3</v>
      </c>
      <c r="S12" s="206">
        <v>2</v>
      </c>
      <c r="T12" s="206">
        <v>0</v>
      </c>
      <c r="U12" s="206">
        <v>265.49</v>
      </c>
      <c r="V12" s="206">
        <v>0</v>
      </c>
      <c r="W12" s="206">
        <v>11.35</v>
      </c>
      <c r="X12" s="206">
        <v>36.07</v>
      </c>
      <c r="Y12" s="206">
        <v>0</v>
      </c>
      <c r="Z12" s="206">
        <v>32.729999999999997</v>
      </c>
      <c r="AA12" s="206">
        <v>9.6300000000000008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38.5</v>
      </c>
      <c r="L13" s="206">
        <v>0</v>
      </c>
      <c r="M13" s="206">
        <v>0</v>
      </c>
      <c r="N13" s="206">
        <v>28.88</v>
      </c>
      <c r="O13" s="206">
        <v>48.5</v>
      </c>
      <c r="P13" s="206">
        <v>58.33</v>
      </c>
      <c r="Q13" s="206">
        <v>0</v>
      </c>
      <c r="R13" s="206">
        <v>3</v>
      </c>
      <c r="S13" s="206">
        <v>2</v>
      </c>
      <c r="T13" s="206">
        <v>0</v>
      </c>
      <c r="U13" s="206">
        <v>265.49</v>
      </c>
      <c r="V13" s="206">
        <v>0</v>
      </c>
      <c r="W13" s="206">
        <v>4.8099999999999996</v>
      </c>
      <c r="X13" s="206">
        <v>14.44</v>
      </c>
      <c r="Y13" s="206">
        <v>0</v>
      </c>
      <c r="Z13" s="206">
        <v>32.729999999999997</v>
      </c>
      <c r="AA13" s="206">
        <v>9.6300000000000008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38.5</v>
      </c>
      <c r="L14" s="206">
        <v>0</v>
      </c>
      <c r="M14" s="206">
        <v>0</v>
      </c>
      <c r="N14" s="206">
        <v>28.88</v>
      </c>
      <c r="O14" s="206">
        <v>48.5</v>
      </c>
      <c r="P14" s="206">
        <v>58.33</v>
      </c>
      <c r="Q14" s="206">
        <v>0</v>
      </c>
      <c r="R14" s="206">
        <v>2.89</v>
      </c>
      <c r="S14" s="206">
        <v>1.92</v>
      </c>
      <c r="T14" s="206">
        <v>0</v>
      </c>
      <c r="U14" s="206">
        <v>265.49</v>
      </c>
      <c r="V14" s="206">
        <v>0</v>
      </c>
      <c r="W14" s="206">
        <v>4.8099999999999996</v>
      </c>
      <c r="X14" s="206">
        <v>14.44</v>
      </c>
      <c r="Y14" s="206">
        <v>0</v>
      </c>
      <c r="Z14" s="206">
        <v>32.729999999999997</v>
      </c>
      <c r="AA14" s="206">
        <v>9.6300000000000008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38.5</v>
      </c>
      <c r="L15" s="206">
        <v>0</v>
      </c>
      <c r="M15" s="206">
        <v>0</v>
      </c>
      <c r="N15" s="206">
        <v>28.88</v>
      </c>
      <c r="O15" s="206">
        <v>48.5</v>
      </c>
      <c r="P15" s="206">
        <v>58.33</v>
      </c>
      <c r="Q15" s="206">
        <v>0</v>
      </c>
      <c r="R15" s="206">
        <v>2.89</v>
      </c>
      <c r="S15" s="206">
        <v>1.92</v>
      </c>
      <c r="T15" s="206">
        <v>0</v>
      </c>
      <c r="U15" s="206">
        <v>265.49</v>
      </c>
      <c r="V15" s="206">
        <v>0</v>
      </c>
      <c r="W15" s="206">
        <v>4.8099999999999996</v>
      </c>
      <c r="X15" s="206">
        <v>14.44</v>
      </c>
      <c r="Y15" s="206">
        <v>0</v>
      </c>
      <c r="Z15" s="206">
        <v>32.729999999999997</v>
      </c>
      <c r="AA15" s="206">
        <v>9.6300000000000008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38.5</v>
      </c>
      <c r="L16" s="206">
        <v>0</v>
      </c>
      <c r="M16" s="206">
        <v>0</v>
      </c>
      <c r="N16" s="206">
        <v>28.88</v>
      </c>
      <c r="O16" s="206">
        <v>48.5</v>
      </c>
      <c r="P16" s="206">
        <v>58.33</v>
      </c>
      <c r="Q16" s="206">
        <v>0</v>
      </c>
      <c r="R16" s="206">
        <v>2.89</v>
      </c>
      <c r="S16" s="206">
        <v>1.92</v>
      </c>
      <c r="T16" s="206">
        <v>0</v>
      </c>
      <c r="U16" s="206">
        <v>265.49</v>
      </c>
      <c r="V16" s="206">
        <v>0</v>
      </c>
      <c r="W16" s="206">
        <v>4.8099999999999996</v>
      </c>
      <c r="X16" s="206">
        <v>14.44</v>
      </c>
      <c r="Y16" s="206">
        <v>0</v>
      </c>
      <c r="Z16" s="206">
        <v>32.729999999999997</v>
      </c>
      <c r="AA16" s="206">
        <v>9.6300000000000008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38.5</v>
      </c>
      <c r="L17" s="206">
        <v>0</v>
      </c>
      <c r="M17" s="206">
        <v>0</v>
      </c>
      <c r="N17" s="206">
        <v>28.88</v>
      </c>
      <c r="O17" s="206">
        <v>48.5</v>
      </c>
      <c r="P17" s="206">
        <v>58.33</v>
      </c>
      <c r="Q17" s="206">
        <v>0</v>
      </c>
      <c r="R17" s="206">
        <v>2.89</v>
      </c>
      <c r="S17" s="206">
        <v>1.92</v>
      </c>
      <c r="T17" s="206">
        <v>0</v>
      </c>
      <c r="U17" s="206">
        <v>265.49</v>
      </c>
      <c r="V17" s="206">
        <v>0</v>
      </c>
      <c r="W17" s="206">
        <v>4.8099999999999996</v>
      </c>
      <c r="X17" s="206">
        <v>14.44</v>
      </c>
      <c r="Y17" s="206">
        <v>0</v>
      </c>
      <c r="Z17" s="206">
        <v>32.729999999999997</v>
      </c>
      <c r="AA17" s="206">
        <v>9.6300000000000008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38.5</v>
      </c>
      <c r="L18" s="206">
        <v>0</v>
      </c>
      <c r="M18" s="206">
        <v>0</v>
      </c>
      <c r="N18" s="206">
        <v>28.88</v>
      </c>
      <c r="O18" s="206">
        <v>48.5</v>
      </c>
      <c r="P18" s="206">
        <v>58.33</v>
      </c>
      <c r="Q18" s="206">
        <v>0</v>
      </c>
      <c r="R18" s="206">
        <v>2.89</v>
      </c>
      <c r="S18" s="206">
        <v>1.92</v>
      </c>
      <c r="T18" s="206">
        <v>0</v>
      </c>
      <c r="U18" s="206">
        <v>265.49</v>
      </c>
      <c r="V18" s="206">
        <v>0</v>
      </c>
      <c r="W18" s="206">
        <v>4.8099999999999996</v>
      </c>
      <c r="X18" s="206">
        <v>14.44</v>
      </c>
      <c r="Y18" s="206">
        <v>0</v>
      </c>
      <c r="Z18" s="206">
        <v>32.729999999999997</v>
      </c>
      <c r="AA18" s="206">
        <v>9.6300000000000008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38.5</v>
      </c>
      <c r="L19" s="206">
        <v>0</v>
      </c>
      <c r="M19" s="206">
        <v>0</v>
      </c>
      <c r="N19" s="206">
        <v>28.88</v>
      </c>
      <c r="O19" s="206">
        <v>48.5</v>
      </c>
      <c r="P19" s="206">
        <v>58.33</v>
      </c>
      <c r="Q19" s="206">
        <v>0</v>
      </c>
      <c r="R19" s="206">
        <v>2.89</v>
      </c>
      <c r="S19" s="206">
        <v>1.92</v>
      </c>
      <c r="T19" s="206">
        <v>0</v>
      </c>
      <c r="U19" s="206">
        <v>265.49</v>
      </c>
      <c r="V19" s="206">
        <v>0</v>
      </c>
      <c r="W19" s="206">
        <v>4.8099999999999996</v>
      </c>
      <c r="X19" s="206">
        <v>14.44</v>
      </c>
      <c r="Y19" s="206">
        <v>0</v>
      </c>
      <c r="Z19" s="206">
        <v>32.729999999999997</v>
      </c>
      <c r="AA19" s="206">
        <v>9.6300000000000008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38.5</v>
      </c>
      <c r="L20" s="206">
        <v>0</v>
      </c>
      <c r="M20" s="206">
        <v>0</v>
      </c>
      <c r="N20" s="206">
        <v>28.88</v>
      </c>
      <c r="O20" s="206">
        <v>48.5</v>
      </c>
      <c r="P20" s="206">
        <v>58.33</v>
      </c>
      <c r="Q20" s="206">
        <v>0</v>
      </c>
      <c r="R20" s="206">
        <v>2.89</v>
      </c>
      <c r="S20" s="206">
        <v>1.92</v>
      </c>
      <c r="T20" s="206">
        <v>0</v>
      </c>
      <c r="U20" s="206">
        <v>265.49</v>
      </c>
      <c r="V20" s="206">
        <v>0</v>
      </c>
      <c r="W20" s="206">
        <v>4.8099999999999996</v>
      </c>
      <c r="X20" s="206">
        <v>14.44</v>
      </c>
      <c r="Y20" s="206">
        <v>0</v>
      </c>
      <c r="Z20" s="206">
        <v>32.729999999999997</v>
      </c>
      <c r="AA20" s="206">
        <v>9.6300000000000008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38.5</v>
      </c>
      <c r="L21" s="206">
        <v>0</v>
      </c>
      <c r="M21" s="206">
        <v>0</v>
      </c>
      <c r="N21" s="206">
        <v>28.88</v>
      </c>
      <c r="O21" s="206">
        <v>48.5</v>
      </c>
      <c r="P21" s="206">
        <v>58.33</v>
      </c>
      <c r="Q21" s="206">
        <v>0</v>
      </c>
      <c r="R21" s="206">
        <v>2.89</v>
      </c>
      <c r="S21" s="206">
        <v>1.92</v>
      </c>
      <c r="T21" s="206">
        <v>0</v>
      </c>
      <c r="U21" s="206">
        <v>265.49</v>
      </c>
      <c r="V21" s="206">
        <v>0</v>
      </c>
      <c r="W21" s="206">
        <v>4.8099999999999996</v>
      </c>
      <c r="X21" s="206">
        <v>14.44</v>
      </c>
      <c r="Y21" s="206">
        <v>0</v>
      </c>
      <c r="Z21" s="206">
        <v>32.729999999999997</v>
      </c>
      <c r="AA21" s="206">
        <v>9.6300000000000008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38.5</v>
      </c>
      <c r="L22" s="206">
        <v>0</v>
      </c>
      <c r="M22" s="206">
        <v>0</v>
      </c>
      <c r="N22" s="206">
        <v>28.88</v>
      </c>
      <c r="O22" s="206">
        <v>48.5</v>
      </c>
      <c r="P22" s="206">
        <v>58.33</v>
      </c>
      <c r="Q22" s="206">
        <v>0</v>
      </c>
      <c r="R22" s="206">
        <v>2.89</v>
      </c>
      <c r="S22" s="206">
        <v>1.92</v>
      </c>
      <c r="T22" s="206">
        <v>0</v>
      </c>
      <c r="U22" s="206">
        <v>265.49</v>
      </c>
      <c r="V22" s="206">
        <v>0</v>
      </c>
      <c r="W22" s="206">
        <v>4.8099999999999996</v>
      </c>
      <c r="X22" s="206">
        <v>14.44</v>
      </c>
      <c r="Y22" s="206">
        <v>0</v>
      </c>
      <c r="Z22" s="206">
        <v>32.729999999999997</v>
      </c>
      <c r="AA22" s="206">
        <v>9.6300000000000008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38.5</v>
      </c>
      <c r="L23" s="206">
        <v>0</v>
      </c>
      <c r="M23" s="206">
        <v>0</v>
      </c>
      <c r="N23" s="206">
        <v>28.88</v>
      </c>
      <c r="O23" s="206">
        <v>48.5</v>
      </c>
      <c r="P23" s="206">
        <v>58.33</v>
      </c>
      <c r="Q23" s="206">
        <v>0</v>
      </c>
      <c r="R23" s="206">
        <v>2.89</v>
      </c>
      <c r="S23" s="206">
        <v>1.93</v>
      </c>
      <c r="T23" s="206">
        <v>0</v>
      </c>
      <c r="U23" s="206">
        <v>265.49</v>
      </c>
      <c r="V23" s="206">
        <v>0</v>
      </c>
      <c r="W23" s="206">
        <v>4.8099999999999996</v>
      </c>
      <c r="X23" s="206">
        <v>14.44</v>
      </c>
      <c r="Y23" s="206">
        <v>0</v>
      </c>
      <c r="Z23" s="206">
        <v>32.729999999999997</v>
      </c>
      <c r="AA23" s="206">
        <v>9.6300000000000008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38.5</v>
      </c>
      <c r="L24" s="206">
        <v>0</v>
      </c>
      <c r="M24" s="206">
        <v>0</v>
      </c>
      <c r="N24" s="206">
        <v>28.88</v>
      </c>
      <c r="O24" s="206">
        <v>48.5</v>
      </c>
      <c r="P24" s="206">
        <v>58.33</v>
      </c>
      <c r="Q24" s="206">
        <v>0</v>
      </c>
      <c r="R24" s="206">
        <v>2.89</v>
      </c>
      <c r="S24" s="206">
        <v>1.93</v>
      </c>
      <c r="T24" s="206">
        <v>0</v>
      </c>
      <c r="U24" s="206">
        <v>265.49</v>
      </c>
      <c r="V24" s="206">
        <v>0</v>
      </c>
      <c r="W24" s="206">
        <v>4.8099999999999996</v>
      </c>
      <c r="X24" s="206">
        <v>14.44</v>
      </c>
      <c r="Y24" s="206">
        <v>0</v>
      </c>
      <c r="Z24" s="206">
        <v>32.729999999999997</v>
      </c>
      <c r="AA24" s="206">
        <v>9.6300000000000008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38.5</v>
      </c>
      <c r="L25" s="206">
        <v>0</v>
      </c>
      <c r="M25" s="206">
        <v>0</v>
      </c>
      <c r="N25" s="206">
        <v>28.88</v>
      </c>
      <c r="O25" s="206">
        <v>48.5</v>
      </c>
      <c r="P25" s="206">
        <v>58.33</v>
      </c>
      <c r="Q25" s="206">
        <v>0</v>
      </c>
      <c r="R25" s="206">
        <v>2.89</v>
      </c>
      <c r="S25" s="206">
        <v>1.93</v>
      </c>
      <c r="T25" s="206">
        <v>0</v>
      </c>
      <c r="U25" s="206">
        <v>265.49</v>
      </c>
      <c r="V25" s="206">
        <v>0</v>
      </c>
      <c r="W25" s="206">
        <v>4.8099999999999996</v>
      </c>
      <c r="X25" s="206">
        <v>14.44</v>
      </c>
      <c r="Y25" s="206">
        <v>0</v>
      </c>
      <c r="Z25" s="206">
        <v>32.729999999999997</v>
      </c>
      <c r="AA25" s="206">
        <v>9.6300000000000008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38.5</v>
      </c>
      <c r="L26" s="206">
        <v>0</v>
      </c>
      <c r="M26" s="206">
        <v>0</v>
      </c>
      <c r="N26" s="206">
        <v>28.88</v>
      </c>
      <c r="O26" s="206">
        <v>48.5</v>
      </c>
      <c r="P26" s="206">
        <v>58.33</v>
      </c>
      <c r="Q26" s="206">
        <v>0</v>
      </c>
      <c r="R26" s="206">
        <v>2.89</v>
      </c>
      <c r="S26" s="206">
        <v>1.93</v>
      </c>
      <c r="T26" s="206">
        <v>0</v>
      </c>
      <c r="U26" s="206">
        <v>265.49</v>
      </c>
      <c r="V26" s="206">
        <v>0</v>
      </c>
      <c r="W26" s="206">
        <v>4.8099999999999996</v>
      </c>
      <c r="X26" s="206">
        <v>14.44</v>
      </c>
      <c r="Y26" s="206">
        <v>0</v>
      </c>
      <c r="Z26" s="206">
        <v>32.729999999999997</v>
      </c>
      <c r="AA26" s="206">
        <v>9.6300000000000008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38.5</v>
      </c>
      <c r="L27" s="206">
        <v>0</v>
      </c>
      <c r="M27" s="206">
        <v>0</v>
      </c>
      <c r="N27" s="206">
        <v>28.88</v>
      </c>
      <c r="O27" s="206">
        <v>48.5</v>
      </c>
      <c r="P27" s="206">
        <v>58.33</v>
      </c>
      <c r="Q27" s="206">
        <v>0</v>
      </c>
      <c r="R27" s="206">
        <v>2.89</v>
      </c>
      <c r="S27" s="206">
        <v>1.93</v>
      </c>
      <c r="T27" s="206">
        <v>0</v>
      </c>
      <c r="U27" s="206">
        <v>265.49</v>
      </c>
      <c r="V27" s="206">
        <v>0</v>
      </c>
      <c r="W27" s="206">
        <v>11.35</v>
      </c>
      <c r="X27" s="206">
        <v>36.07</v>
      </c>
      <c r="Y27" s="206">
        <v>0</v>
      </c>
      <c r="Z27" s="206">
        <v>32.729999999999997</v>
      </c>
      <c r="AA27" s="206">
        <v>9.6300000000000008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2.42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38.5</v>
      </c>
      <c r="L28" s="206">
        <v>0</v>
      </c>
      <c r="M28" s="206">
        <v>0</v>
      </c>
      <c r="N28" s="206">
        <v>28.88</v>
      </c>
      <c r="O28" s="206">
        <v>48.5</v>
      </c>
      <c r="P28" s="206">
        <v>58.33</v>
      </c>
      <c r="Q28" s="206">
        <v>0</v>
      </c>
      <c r="R28" s="206">
        <v>2.89</v>
      </c>
      <c r="S28" s="206">
        <v>1.93</v>
      </c>
      <c r="T28" s="206">
        <v>0</v>
      </c>
      <c r="U28" s="206">
        <v>265.49</v>
      </c>
      <c r="V28" s="206">
        <v>0</v>
      </c>
      <c r="W28" s="206">
        <v>11.35</v>
      </c>
      <c r="X28" s="206">
        <v>36.07</v>
      </c>
      <c r="Y28" s="206">
        <v>0</v>
      </c>
      <c r="Z28" s="206">
        <v>32.729999999999997</v>
      </c>
      <c r="AA28" s="206">
        <v>9.6300000000000008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38.5</v>
      </c>
      <c r="L29" s="206">
        <v>0</v>
      </c>
      <c r="M29" s="206">
        <v>0</v>
      </c>
      <c r="N29" s="206">
        <v>28.88</v>
      </c>
      <c r="O29" s="206">
        <v>48.5</v>
      </c>
      <c r="P29" s="206">
        <v>58.33</v>
      </c>
      <c r="Q29" s="206">
        <v>0</v>
      </c>
      <c r="R29" s="206">
        <v>2.89</v>
      </c>
      <c r="S29" s="206">
        <v>1.93</v>
      </c>
      <c r="T29" s="206">
        <v>0</v>
      </c>
      <c r="U29" s="206">
        <v>265.49</v>
      </c>
      <c r="V29" s="206">
        <v>0</v>
      </c>
      <c r="W29" s="206">
        <v>11.35</v>
      </c>
      <c r="X29" s="206">
        <v>36.07</v>
      </c>
      <c r="Y29" s="206">
        <v>0</v>
      </c>
      <c r="Z29" s="206">
        <v>32.729999999999997</v>
      </c>
      <c r="AA29" s="206">
        <v>22.05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10.41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38.5</v>
      </c>
      <c r="L30" s="206">
        <v>0</v>
      </c>
      <c r="M30" s="206">
        <v>0</v>
      </c>
      <c r="N30" s="206">
        <v>28.88</v>
      </c>
      <c r="O30" s="206">
        <v>48.5</v>
      </c>
      <c r="P30" s="206">
        <v>58.33</v>
      </c>
      <c r="Q30" s="206">
        <v>0</v>
      </c>
      <c r="R30" s="206">
        <v>2.89</v>
      </c>
      <c r="S30" s="206">
        <v>1.93</v>
      </c>
      <c r="T30" s="206">
        <v>0</v>
      </c>
      <c r="U30" s="206">
        <v>265.49</v>
      </c>
      <c r="V30" s="206">
        <v>0</v>
      </c>
      <c r="W30" s="206">
        <v>11.35</v>
      </c>
      <c r="X30" s="206">
        <v>36.07</v>
      </c>
      <c r="Y30" s="206">
        <v>0</v>
      </c>
      <c r="Z30" s="206">
        <v>32.729999999999997</v>
      </c>
      <c r="AA30" s="206">
        <v>22.05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15.22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38.5</v>
      </c>
      <c r="L31" s="206">
        <v>0</v>
      </c>
      <c r="M31" s="206">
        <v>0</v>
      </c>
      <c r="N31" s="206">
        <v>28.88</v>
      </c>
      <c r="O31" s="206">
        <v>48.5</v>
      </c>
      <c r="P31" s="206">
        <v>58.33</v>
      </c>
      <c r="Q31" s="206">
        <v>0</v>
      </c>
      <c r="R31" s="206">
        <v>2.89</v>
      </c>
      <c r="S31" s="206">
        <v>1.93</v>
      </c>
      <c r="T31" s="206">
        <v>0</v>
      </c>
      <c r="U31" s="206">
        <v>265.49</v>
      </c>
      <c r="V31" s="206">
        <v>0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23.1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21.85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38.5</v>
      </c>
      <c r="L32" s="206">
        <v>0</v>
      </c>
      <c r="M32" s="206">
        <v>0</v>
      </c>
      <c r="N32" s="206">
        <v>28.88</v>
      </c>
      <c r="O32" s="206">
        <v>48.5</v>
      </c>
      <c r="P32" s="206">
        <v>58.33</v>
      </c>
      <c r="Q32" s="206">
        <v>0</v>
      </c>
      <c r="R32" s="206">
        <v>2.89</v>
      </c>
      <c r="S32" s="206">
        <v>1.93</v>
      </c>
      <c r="T32" s="206">
        <v>0</v>
      </c>
      <c r="U32" s="206">
        <v>265.49</v>
      </c>
      <c r="V32" s="206">
        <v>0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23.1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21.85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38.5</v>
      </c>
      <c r="L33" s="206">
        <v>0</v>
      </c>
      <c r="M33" s="206">
        <v>0</v>
      </c>
      <c r="N33" s="206">
        <v>28.88</v>
      </c>
      <c r="O33" s="206">
        <v>48.5</v>
      </c>
      <c r="P33" s="206">
        <v>58.33</v>
      </c>
      <c r="Q33" s="206">
        <v>0</v>
      </c>
      <c r="R33" s="206">
        <v>2.89</v>
      </c>
      <c r="S33" s="206">
        <v>1.93</v>
      </c>
      <c r="T33" s="206">
        <v>0</v>
      </c>
      <c r="U33" s="206">
        <v>265.49</v>
      </c>
      <c r="V33" s="206">
        <v>0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21.85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38.5</v>
      </c>
      <c r="L34" s="206">
        <v>0</v>
      </c>
      <c r="M34" s="206">
        <v>0</v>
      </c>
      <c r="N34" s="206">
        <v>28.88</v>
      </c>
      <c r="O34" s="206">
        <v>48.5</v>
      </c>
      <c r="P34" s="206">
        <v>58.33</v>
      </c>
      <c r="Q34" s="206">
        <v>0</v>
      </c>
      <c r="R34" s="206">
        <v>2.89</v>
      </c>
      <c r="S34" s="206">
        <v>1.93</v>
      </c>
      <c r="T34" s="206">
        <v>0</v>
      </c>
      <c r="U34" s="206">
        <v>265.49</v>
      </c>
      <c r="V34" s="206">
        <v>0</v>
      </c>
      <c r="W34" s="206">
        <v>11.35</v>
      </c>
      <c r="X34" s="206">
        <v>36.07</v>
      </c>
      <c r="Y34" s="206">
        <v>0</v>
      </c>
      <c r="Z34" s="206">
        <v>32.729999999999997</v>
      </c>
      <c r="AA34" s="206">
        <v>22.05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21.85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38.5</v>
      </c>
      <c r="L35" s="206">
        <v>0</v>
      </c>
      <c r="M35" s="206">
        <v>0</v>
      </c>
      <c r="N35" s="206">
        <v>28.88</v>
      </c>
      <c r="O35" s="206">
        <v>48.5</v>
      </c>
      <c r="P35" s="206">
        <v>58.33</v>
      </c>
      <c r="Q35" s="206">
        <v>0</v>
      </c>
      <c r="R35" s="206">
        <v>5.18</v>
      </c>
      <c r="S35" s="206">
        <v>6.39</v>
      </c>
      <c r="T35" s="206">
        <v>0</v>
      </c>
      <c r="U35" s="206">
        <v>265.49</v>
      </c>
      <c r="V35" s="206">
        <v>5.07</v>
      </c>
      <c r="W35" s="206">
        <v>11.35</v>
      </c>
      <c r="X35" s="206">
        <v>36.07</v>
      </c>
      <c r="Y35" s="206">
        <v>0</v>
      </c>
      <c r="Z35" s="206">
        <v>31.68</v>
      </c>
      <c r="AA35" s="206">
        <v>22.05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23.4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38.5</v>
      </c>
      <c r="L36" s="206">
        <v>0</v>
      </c>
      <c r="M36" s="206">
        <v>0</v>
      </c>
      <c r="N36" s="206">
        <v>28.88</v>
      </c>
      <c r="O36" s="206">
        <v>48.5</v>
      </c>
      <c r="P36" s="206">
        <v>58.33</v>
      </c>
      <c r="Q36" s="206">
        <v>0</v>
      </c>
      <c r="R36" s="206">
        <v>5.18</v>
      </c>
      <c r="S36" s="206">
        <v>6.45</v>
      </c>
      <c r="T36" s="206">
        <v>0</v>
      </c>
      <c r="U36" s="206">
        <v>265.49</v>
      </c>
      <c r="V36" s="206">
        <v>5.07</v>
      </c>
      <c r="W36" s="206">
        <v>11.35</v>
      </c>
      <c r="X36" s="206">
        <v>36.07</v>
      </c>
      <c r="Y36" s="206">
        <v>0</v>
      </c>
      <c r="Z36" s="206">
        <v>31.68</v>
      </c>
      <c r="AA36" s="206">
        <v>22.05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23.4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38.5</v>
      </c>
      <c r="L37" s="206">
        <v>0</v>
      </c>
      <c r="M37" s="206">
        <v>0</v>
      </c>
      <c r="N37" s="206">
        <v>28.88</v>
      </c>
      <c r="O37" s="206">
        <v>48.5</v>
      </c>
      <c r="P37" s="206">
        <v>58.33</v>
      </c>
      <c r="Q37" s="206">
        <v>0</v>
      </c>
      <c r="R37" s="206">
        <v>5.18</v>
      </c>
      <c r="S37" s="206">
        <v>6.45</v>
      </c>
      <c r="T37" s="206">
        <v>0</v>
      </c>
      <c r="U37" s="206">
        <v>265.49</v>
      </c>
      <c r="V37" s="206">
        <v>5.07</v>
      </c>
      <c r="W37" s="206">
        <v>11.35</v>
      </c>
      <c r="X37" s="206">
        <v>36.07</v>
      </c>
      <c r="Y37" s="206">
        <v>0</v>
      </c>
      <c r="Z37" s="206">
        <v>31.68</v>
      </c>
      <c r="AA37" s="206">
        <v>22.05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23.4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38.5</v>
      </c>
      <c r="L38" s="206">
        <v>0</v>
      </c>
      <c r="M38" s="206">
        <v>0</v>
      </c>
      <c r="N38" s="206">
        <v>28.88</v>
      </c>
      <c r="O38" s="206">
        <v>48.5</v>
      </c>
      <c r="P38" s="206">
        <v>58.33</v>
      </c>
      <c r="Q38" s="206">
        <v>0</v>
      </c>
      <c r="R38" s="206">
        <v>5.18</v>
      </c>
      <c r="S38" s="206">
        <v>6.45</v>
      </c>
      <c r="T38" s="206">
        <v>0</v>
      </c>
      <c r="U38" s="206">
        <v>265.49</v>
      </c>
      <c r="V38" s="206">
        <v>5.07</v>
      </c>
      <c r="W38" s="206">
        <v>11.35</v>
      </c>
      <c r="X38" s="206">
        <v>36.07</v>
      </c>
      <c r="Y38" s="206">
        <v>0</v>
      </c>
      <c r="Z38" s="206">
        <v>31.68</v>
      </c>
      <c r="AA38" s="206">
        <v>22.05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23.4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38.5</v>
      </c>
      <c r="L39" s="206">
        <v>0</v>
      </c>
      <c r="M39" s="206">
        <v>0</v>
      </c>
      <c r="N39" s="206">
        <v>28.88</v>
      </c>
      <c r="O39" s="206">
        <v>48.5</v>
      </c>
      <c r="P39" s="206">
        <v>58.33</v>
      </c>
      <c r="Q39" s="206">
        <v>0</v>
      </c>
      <c r="R39" s="206">
        <v>2.89</v>
      </c>
      <c r="S39" s="206">
        <v>1.86</v>
      </c>
      <c r="T39" s="206">
        <v>0</v>
      </c>
      <c r="U39" s="206">
        <v>265.49</v>
      </c>
      <c r="V39" s="206">
        <v>3.97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23.4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38.5</v>
      </c>
      <c r="L40" s="206">
        <v>0</v>
      </c>
      <c r="M40" s="206">
        <v>0</v>
      </c>
      <c r="N40" s="206">
        <v>28.88</v>
      </c>
      <c r="O40" s="206">
        <v>48.5</v>
      </c>
      <c r="P40" s="206">
        <v>58.33</v>
      </c>
      <c r="Q40" s="206">
        <v>0</v>
      </c>
      <c r="R40" s="206">
        <v>2.83</v>
      </c>
      <c r="S40" s="206">
        <v>1.86</v>
      </c>
      <c r="T40" s="206">
        <v>0</v>
      </c>
      <c r="U40" s="206">
        <v>265.49</v>
      </c>
      <c r="V40" s="206">
        <v>3.97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23.4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38.5</v>
      </c>
      <c r="L41" s="206">
        <v>0</v>
      </c>
      <c r="M41" s="206">
        <v>0</v>
      </c>
      <c r="N41" s="206">
        <v>28.88</v>
      </c>
      <c r="O41" s="206">
        <v>48.5</v>
      </c>
      <c r="P41" s="206">
        <v>58.33</v>
      </c>
      <c r="Q41" s="206">
        <v>0</v>
      </c>
      <c r="R41" s="206">
        <v>2.78</v>
      </c>
      <c r="S41" s="206">
        <v>1.86</v>
      </c>
      <c r="T41" s="206">
        <v>0</v>
      </c>
      <c r="U41" s="206">
        <v>265.49</v>
      </c>
      <c r="V41" s="206">
        <v>3.69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23.4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38.5</v>
      </c>
      <c r="L42" s="206">
        <v>0</v>
      </c>
      <c r="M42" s="206">
        <v>0</v>
      </c>
      <c r="N42" s="206">
        <v>28.88</v>
      </c>
      <c r="O42" s="206">
        <v>48.5</v>
      </c>
      <c r="P42" s="206">
        <v>58.33</v>
      </c>
      <c r="Q42" s="206">
        <v>0</v>
      </c>
      <c r="R42" s="206">
        <v>2.78</v>
      </c>
      <c r="S42" s="206">
        <v>1.86</v>
      </c>
      <c r="T42" s="206">
        <v>0</v>
      </c>
      <c r="U42" s="206">
        <v>265.49</v>
      </c>
      <c r="V42" s="206">
        <v>3.69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23.4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38.5</v>
      </c>
      <c r="L43" s="206">
        <v>0</v>
      </c>
      <c r="M43" s="206">
        <v>0</v>
      </c>
      <c r="N43" s="206">
        <v>28.88</v>
      </c>
      <c r="O43" s="206">
        <v>48.5</v>
      </c>
      <c r="P43" s="206">
        <v>58.33</v>
      </c>
      <c r="Q43" s="206">
        <v>0</v>
      </c>
      <c r="R43" s="206">
        <v>2.78</v>
      </c>
      <c r="S43" s="206">
        <v>1.86</v>
      </c>
      <c r="T43" s="206">
        <v>0</v>
      </c>
      <c r="U43" s="206">
        <v>265.49</v>
      </c>
      <c r="V43" s="206">
        <v>3.69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23.4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38.5</v>
      </c>
      <c r="L44" s="206">
        <v>0</v>
      </c>
      <c r="M44" s="206">
        <v>0</v>
      </c>
      <c r="N44" s="206">
        <v>28.88</v>
      </c>
      <c r="O44" s="206">
        <v>48.5</v>
      </c>
      <c r="P44" s="206">
        <v>58.33</v>
      </c>
      <c r="Q44" s="206">
        <v>0</v>
      </c>
      <c r="R44" s="206">
        <v>2.78</v>
      </c>
      <c r="S44" s="206">
        <v>1.86</v>
      </c>
      <c r="T44" s="206">
        <v>0</v>
      </c>
      <c r="U44" s="206">
        <v>265.49</v>
      </c>
      <c r="V44" s="206">
        <v>3.69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23.4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38.5</v>
      </c>
      <c r="L45" s="206">
        <v>0</v>
      </c>
      <c r="M45" s="206">
        <v>0</v>
      </c>
      <c r="N45" s="206">
        <v>28.88</v>
      </c>
      <c r="O45" s="206">
        <v>48.5</v>
      </c>
      <c r="P45" s="206">
        <v>58.33</v>
      </c>
      <c r="Q45" s="206">
        <v>0</v>
      </c>
      <c r="R45" s="206">
        <v>4.9800000000000004</v>
      </c>
      <c r="S45" s="206">
        <v>6.21</v>
      </c>
      <c r="T45" s="206">
        <v>0</v>
      </c>
      <c r="U45" s="206">
        <v>265.49</v>
      </c>
      <c r="V45" s="206">
        <v>3.69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23.4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38.5</v>
      </c>
      <c r="L46" s="206">
        <v>0</v>
      </c>
      <c r="M46" s="206">
        <v>0</v>
      </c>
      <c r="N46" s="206">
        <v>28.88</v>
      </c>
      <c r="O46" s="206">
        <v>48.5</v>
      </c>
      <c r="P46" s="206">
        <v>58.33</v>
      </c>
      <c r="Q46" s="206">
        <v>0</v>
      </c>
      <c r="R46" s="206">
        <v>4.9800000000000004</v>
      </c>
      <c r="S46" s="206">
        <v>6.21</v>
      </c>
      <c r="T46" s="206">
        <v>0</v>
      </c>
      <c r="U46" s="206">
        <v>265.49</v>
      </c>
      <c r="V46" s="206">
        <v>3.69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23.4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38.5</v>
      </c>
      <c r="L47" s="206">
        <v>0</v>
      </c>
      <c r="M47" s="206">
        <v>0</v>
      </c>
      <c r="N47" s="206">
        <v>28.88</v>
      </c>
      <c r="O47" s="206">
        <v>48.5</v>
      </c>
      <c r="P47" s="206">
        <v>58.33</v>
      </c>
      <c r="Q47" s="206">
        <v>0</v>
      </c>
      <c r="R47" s="206">
        <v>4.9800000000000004</v>
      </c>
      <c r="S47" s="206">
        <v>6.21</v>
      </c>
      <c r="T47" s="206">
        <v>0</v>
      </c>
      <c r="U47" s="206">
        <v>265.49</v>
      </c>
      <c r="V47" s="206">
        <v>3.69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23.4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38.5</v>
      </c>
      <c r="L48" s="206">
        <v>0</v>
      </c>
      <c r="M48" s="206">
        <v>0</v>
      </c>
      <c r="N48" s="206">
        <v>28.88</v>
      </c>
      <c r="O48" s="206">
        <v>48.5</v>
      </c>
      <c r="P48" s="206">
        <v>58.33</v>
      </c>
      <c r="Q48" s="206">
        <v>0</v>
      </c>
      <c r="R48" s="206">
        <v>4.9800000000000004</v>
      </c>
      <c r="S48" s="206">
        <v>6.21</v>
      </c>
      <c r="T48" s="206">
        <v>0</v>
      </c>
      <c r="U48" s="206">
        <v>265.49</v>
      </c>
      <c r="V48" s="206">
        <v>3.69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23.4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38.5</v>
      </c>
      <c r="L49" s="206">
        <v>0</v>
      </c>
      <c r="M49" s="206">
        <v>0</v>
      </c>
      <c r="N49" s="206">
        <v>28.88</v>
      </c>
      <c r="O49" s="206">
        <v>48.5</v>
      </c>
      <c r="P49" s="206">
        <v>58.33</v>
      </c>
      <c r="Q49" s="206">
        <v>0</v>
      </c>
      <c r="R49" s="206">
        <v>4.99</v>
      </c>
      <c r="S49" s="206">
        <v>6.21</v>
      </c>
      <c r="T49" s="206">
        <v>0</v>
      </c>
      <c r="U49" s="206">
        <v>265.49</v>
      </c>
      <c r="V49" s="206">
        <v>3.7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23.4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38.5</v>
      </c>
      <c r="L50" s="206">
        <v>0</v>
      </c>
      <c r="M50" s="206">
        <v>0</v>
      </c>
      <c r="N50" s="206">
        <v>28.88</v>
      </c>
      <c r="O50" s="206">
        <v>48.5</v>
      </c>
      <c r="P50" s="206">
        <v>58.33</v>
      </c>
      <c r="Q50" s="206">
        <v>0</v>
      </c>
      <c r="R50" s="206">
        <v>4.99</v>
      </c>
      <c r="S50" s="206">
        <v>6.21</v>
      </c>
      <c r="T50" s="206">
        <v>0</v>
      </c>
      <c r="U50" s="206">
        <v>265.49</v>
      </c>
      <c r="V50" s="206">
        <v>3.7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23.4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38.54</v>
      </c>
      <c r="L51" s="206">
        <v>0</v>
      </c>
      <c r="M51" s="206">
        <v>0</v>
      </c>
      <c r="N51" s="206">
        <v>28.88</v>
      </c>
      <c r="O51" s="206">
        <v>48.5</v>
      </c>
      <c r="P51" s="206">
        <v>58.33</v>
      </c>
      <c r="Q51" s="206">
        <v>0</v>
      </c>
      <c r="R51" s="206">
        <v>2.83</v>
      </c>
      <c r="S51" s="206">
        <v>1.95</v>
      </c>
      <c r="T51" s="206">
        <v>0</v>
      </c>
      <c r="U51" s="206">
        <v>265.49</v>
      </c>
      <c r="V51" s="206">
        <v>3.98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23.4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38.54</v>
      </c>
      <c r="L52" s="206">
        <v>0</v>
      </c>
      <c r="M52" s="206">
        <v>0</v>
      </c>
      <c r="N52" s="206">
        <v>28.88</v>
      </c>
      <c r="O52" s="206">
        <v>48.5</v>
      </c>
      <c r="P52" s="206">
        <v>58.33</v>
      </c>
      <c r="Q52" s="206">
        <v>0</v>
      </c>
      <c r="R52" s="206">
        <v>2.9</v>
      </c>
      <c r="S52" s="206">
        <v>1.93</v>
      </c>
      <c r="T52" s="206">
        <v>0</v>
      </c>
      <c r="U52" s="206">
        <v>265.49</v>
      </c>
      <c r="V52" s="206">
        <v>3.98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23.4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38.54</v>
      </c>
      <c r="L53" s="206">
        <v>0</v>
      </c>
      <c r="M53" s="206">
        <v>0</v>
      </c>
      <c r="N53" s="206">
        <v>28.88</v>
      </c>
      <c r="O53" s="206">
        <v>48.5</v>
      </c>
      <c r="P53" s="206">
        <v>58.33</v>
      </c>
      <c r="Q53" s="206">
        <v>0</v>
      </c>
      <c r="R53" s="206">
        <v>2.9</v>
      </c>
      <c r="S53" s="206">
        <v>1.93</v>
      </c>
      <c r="T53" s="206">
        <v>0</v>
      </c>
      <c r="U53" s="206">
        <v>265.49</v>
      </c>
      <c r="V53" s="206">
        <v>3.98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23.4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38.54</v>
      </c>
      <c r="L54" s="206">
        <v>0</v>
      </c>
      <c r="M54" s="206">
        <v>0</v>
      </c>
      <c r="N54" s="206">
        <v>28.88</v>
      </c>
      <c r="O54" s="206">
        <v>48.5</v>
      </c>
      <c r="P54" s="206">
        <v>58.33</v>
      </c>
      <c r="Q54" s="206">
        <v>0</v>
      </c>
      <c r="R54" s="206">
        <v>2.9</v>
      </c>
      <c r="S54" s="206">
        <v>1.93</v>
      </c>
      <c r="T54" s="206">
        <v>0</v>
      </c>
      <c r="U54" s="206">
        <v>265.49</v>
      </c>
      <c r="V54" s="206">
        <v>3.98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23.4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38.54</v>
      </c>
      <c r="L55" s="206">
        <v>0</v>
      </c>
      <c r="M55" s="206">
        <v>0</v>
      </c>
      <c r="N55" s="206">
        <v>28.88</v>
      </c>
      <c r="O55" s="206">
        <v>48.5</v>
      </c>
      <c r="P55" s="206">
        <v>58.33</v>
      </c>
      <c r="Q55" s="206">
        <v>0</v>
      </c>
      <c r="R55" s="206">
        <v>2.78</v>
      </c>
      <c r="S55" s="206">
        <v>1.86</v>
      </c>
      <c r="T55" s="206">
        <v>0</v>
      </c>
      <c r="U55" s="206">
        <v>265.49</v>
      </c>
      <c r="V55" s="206">
        <v>0</v>
      </c>
      <c r="W55" s="206">
        <v>11.35</v>
      </c>
      <c r="X55" s="206">
        <v>36.07</v>
      </c>
      <c r="Y55" s="206">
        <v>0</v>
      </c>
      <c r="Z55" s="206">
        <v>31.54</v>
      </c>
      <c r="AA55" s="206">
        <v>22.05</v>
      </c>
      <c r="AB55" s="206">
        <v>0</v>
      </c>
      <c r="AC55" s="206">
        <v>7.78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23.4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38.54</v>
      </c>
      <c r="L56" s="206">
        <v>0</v>
      </c>
      <c r="M56" s="206">
        <v>0</v>
      </c>
      <c r="N56" s="206">
        <v>28.88</v>
      </c>
      <c r="O56" s="206">
        <v>48.5</v>
      </c>
      <c r="P56" s="206">
        <v>58.33</v>
      </c>
      <c r="Q56" s="206">
        <v>0</v>
      </c>
      <c r="R56" s="206">
        <v>2.78</v>
      </c>
      <c r="S56" s="206">
        <v>1.86</v>
      </c>
      <c r="T56" s="206">
        <v>0</v>
      </c>
      <c r="U56" s="206">
        <v>265.49</v>
      </c>
      <c r="V56" s="206">
        <v>0</v>
      </c>
      <c r="W56" s="206">
        <v>11.35</v>
      </c>
      <c r="X56" s="206">
        <v>36.07</v>
      </c>
      <c r="Y56" s="206">
        <v>0</v>
      </c>
      <c r="Z56" s="206">
        <v>31.54</v>
      </c>
      <c r="AA56" s="206">
        <v>22.05</v>
      </c>
      <c r="AB56" s="206">
        <v>0</v>
      </c>
      <c r="AC56" s="206">
        <v>7.78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23.4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38.54</v>
      </c>
      <c r="L57" s="206">
        <v>0</v>
      </c>
      <c r="M57" s="206">
        <v>0</v>
      </c>
      <c r="N57" s="206">
        <v>28.88</v>
      </c>
      <c r="O57" s="206">
        <v>48.5</v>
      </c>
      <c r="P57" s="206">
        <v>58.33</v>
      </c>
      <c r="Q57" s="206">
        <v>0</v>
      </c>
      <c r="R57" s="206">
        <v>2.78</v>
      </c>
      <c r="S57" s="206">
        <v>1.86</v>
      </c>
      <c r="T57" s="206">
        <v>0</v>
      </c>
      <c r="U57" s="206">
        <v>265.49</v>
      </c>
      <c r="V57" s="206">
        <v>0</v>
      </c>
      <c r="W57" s="206">
        <v>11.35</v>
      </c>
      <c r="X57" s="206">
        <v>36.07</v>
      </c>
      <c r="Y57" s="206">
        <v>0</v>
      </c>
      <c r="Z57" s="206">
        <v>31.54</v>
      </c>
      <c r="AA57" s="206">
        <v>22.05</v>
      </c>
      <c r="AB57" s="206">
        <v>0</v>
      </c>
      <c r="AC57" s="206">
        <v>7.78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23.4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38.54</v>
      </c>
      <c r="L58" s="206">
        <v>0</v>
      </c>
      <c r="M58" s="206">
        <v>0</v>
      </c>
      <c r="N58" s="206">
        <v>28.88</v>
      </c>
      <c r="O58" s="206">
        <v>48.5</v>
      </c>
      <c r="P58" s="206">
        <v>58.33</v>
      </c>
      <c r="Q58" s="206">
        <v>0</v>
      </c>
      <c r="R58" s="206">
        <v>2.78</v>
      </c>
      <c r="S58" s="206">
        <v>1.86</v>
      </c>
      <c r="T58" s="206">
        <v>0</v>
      </c>
      <c r="U58" s="206">
        <v>265.49</v>
      </c>
      <c r="V58" s="206">
        <v>0</v>
      </c>
      <c r="W58" s="206">
        <v>11.35</v>
      </c>
      <c r="X58" s="206">
        <v>36.07</v>
      </c>
      <c r="Y58" s="206">
        <v>0</v>
      </c>
      <c r="Z58" s="206">
        <v>31.54</v>
      </c>
      <c r="AA58" s="206">
        <v>22.05</v>
      </c>
      <c r="AB58" s="206">
        <v>0</v>
      </c>
      <c r="AC58" s="206">
        <v>7.78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23.4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38.54</v>
      </c>
      <c r="L59" s="206">
        <v>0</v>
      </c>
      <c r="M59" s="206">
        <v>0</v>
      </c>
      <c r="N59" s="206">
        <v>28.88</v>
      </c>
      <c r="O59" s="206">
        <v>48.5</v>
      </c>
      <c r="P59" s="206">
        <v>58.33</v>
      </c>
      <c r="Q59" s="206">
        <v>0</v>
      </c>
      <c r="R59" s="206">
        <v>2.78</v>
      </c>
      <c r="S59" s="206">
        <v>1.86</v>
      </c>
      <c r="T59" s="206">
        <v>0</v>
      </c>
      <c r="U59" s="206">
        <v>265.49</v>
      </c>
      <c r="V59" s="206">
        <v>4.01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7.78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23.4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38.54</v>
      </c>
      <c r="L60" s="206">
        <v>0</v>
      </c>
      <c r="M60" s="206">
        <v>0</v>
      </c>
      <c r="N60" s="206">
        <v>28.88</v>
      </c>
      <c r="O60" s="206">
        <v>48.5</v>
      </c>
      <c r="P60" s="206">
        <v>58.33</v>
      </c>
      <c r="Q60" s="206">
        <v>0</v>
      </c>
      <c r="R60" s="206">
        <v>2.78</v>
      </c>
      <c r="S60" s="206">
        <v>1.86</v>
      </c>
      <c r="T60" s="206">
        <v>0</v>
      </c>
      <c r="U60" s="206">
        <v>265.49</v>
      </c>
      <c r="V60" s="206">
        <v>4.01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7.78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23.4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38.54</v>
      </c>
      <c r="L61" s="206">
        <v>0</v>
      </c>
      <c r="M61" s="206">
        <v>0</v>
      </c>
      <c r="N61" s="206">
        <v>28.88</v>
      </c>
      <c r="O61" s="206">
        <v>48.5</v>
      </c>
      <c r="P61" s="206">
        <v>58.33</v>
      </c>
      <c r="Q61" s="206">
        <v>0</v>
      </c>
      <c r="R61" s="206">
        <v>5</v>
      </c>
      <c r="S61" s="206">
        <v>6.01</v>
      </c>
      <c r="T61" s="206">
        <v>0</v>
      </c>
      <c r="U61" s="206">
        <v>265.49</v>
      </c>
      <c r="V61" s="206">
        <v>4.01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7.78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23.4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38.54</v>
      </c>
      <c r="L62" s="206">
        <v>0</v>
      </c>
      <c r="M62" s="206">
        <v>0</v>
      </c>
      <c r="N62" s="206">
        <v>28.88</v>
      </c>
      <c r="O62" s="206">
        <v>48.5</v>
      </c>
      <c r="P62" s="206">
        <v>58.33</v>
      </c>
      <c r="Q62" s="206">
        <v>0</v>
      </c>
      <c r="R62" s="206">
        <v>5</v>
      </c>
      <c r="S62" s="206">
        <v>6.01</v>
      </c>
      <c r="T62" s="206">
        <v>0</v>
      </c>
      <c r="U62" s="206">
        <v>265.49</v>
      </c>
      <c r="V62" s="206">
        <v>4.01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20.91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23.4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38.54</v>
      </c>
      <c r="L63" s="206">
        <v>0</v>
      </c>
      <c r="M63" s="206">
        <v>0</v>
      </c>
      <c r="N63" s="206">
        <v>28.88</v>
      </c>
      <c r="O63" s="206">
        <v>48.5</v>
      </c>
      <c r="P63" s="206">
        <v>58.33</v>
      </c>
      <c r="Q63" s="206">
        <v>0</v>
      </c>
      <c r="R63" s="206">
        <v>5</v>
      </c>
      <c r="S63" s="206">
        <v>6.01</v>
      </c>
      <c r="T63" s="206">
        <v>0</v>
      </c>
      <c r="U63" s="206">
        <v>265.49</v>
      </c>
      <c r="V63" s="206">
        <v>4.01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7.78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23.4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38.54</v>
      </c>
      <c r="L64" s="206">
        <v>0</v>
      </c>
      <c r="M64" s="206">
        <v>0</v>
      </c>
      <c r="N64" s="206">
        <v>28.88</v>
      </c>
      <c r="O64" s="206">
        <v>48.5</v>
      </c>
      <c r="P64" s="206">
        <v>58.33</v>
      </c>
      <c r="Q64" s="206">
        <v>0</v>
      </c>
      <c r="R64" s="206">
        <v>5</v>
      </c>
      <c r="S64" s="206">
        <v>6.01</v>
      </c>
      <c r="T64" s="206">
        <v>0</v>
      </c>
      <c r="U64" s="206">
        <v>265.49</v>
      </c>
      <c r="V64" s="206">
        <v>3.98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7.78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23.4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38.54</v>
      </c>
      <c r="L65" s="206">
        <v>0</v>
      </c>
      <c r="M65" s="206">
        <v>0</v>
      </c>
      <c r="N65" s="206">
        <v>28.88</v>
      </c>
      <c r="O65" s="206">
        <v>48.5</v>
      </c>
      <c r="P65" s="206">
        <v>58.33</v>
      </c>
      <c r="Q65" s="206">
        <v>0</v>
      </c>
      <c r="R65" s="206">
        <v>5</v>
      </c>
      <c r="S65" s="206">
        <v>6.01</v>
      </c>
      <c r="T65" s="206">
        <v>0</v>
      </c>
      <c r="U65" s="206">
        <v>265.49</v>
      </c>
      <c r="V65" s="206">
        <v>3.98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7.78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23.4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38.54</v>
      </c>
      <c r="L66" s="206">
        <v>0</v>
      </c>
      <c r="M66" s="206">
        <v>0</v>
      </c>
      <c r="N66" s="206">
        <v>28.88</v>
      </c>
      <c r="O66" s="206">
        <v>48.5</v>
      </c>
      <c r="P66" s="206">
        <v>58.33</v>
      </c>
      <c r="Q66" s="206">
        <v>0</v>
      </c>
      <c r="R66" s="206">
        <v>5</v>
      </c>
      <c r="S66" s="206">
        <v>6.01</v>
      </c>
      <c r="T66" s="206">
        <v>0</v>
      </c>
      <c r="U66" s="206">
        <v>265.49</v>
      </c>
      <c r="V66" s="206">
        <v>3.98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7.78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23.4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77.08</v>
      </c>
      <c r="L67" s="206">
        <v>0</v>
      </c>
      <c r="M67" s="206">
        <v>0</v>
      </c>
      <c r="N67" s="206">
        <v>28.88</v>
      </c>
      <c r="O67" s="206">
        <v>48.5</v>
      </c>
      <c r="P67" s="206">
        <v>58.33</v>
      </c>
      <c r="Q67" s="206">
        <v>0</v>
      </c>
      <c r="R67" s="206">
        <v>5</v>
      </c>
      <c r="S67" s="206">
        <v>6.01</v>
      </c>
      <c r="T67" s="206">
        <v>0</v>
      </c>
      <c r="U67" s="206">
        <v>265.49</v>
      </c>
      <c r="V67" s="206">
        <v>2.8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7.78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23.4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77.08</v>
      </c>
      <c r="L68" s="206">
        <v>0</v>
      </c>
      <c r="M68" s="206">
        <v>0</v>
      </c>
      <c r="N68" s="206">
        <v>28.88</v>
      </c>
      <c r="O68" s="206">
        <v>48.5</v>
      </c>
      <c r="P68" s="206">
        <v>58.33</v>
      </c>
      <c r="Q68" s="206">
        <v>0</v>
      </c>
      <c r="R68" s="206">
        <v>5</v>
      </c>
      <c r="S68" s="206">
        <v>6.01</v>
      </c>
      <c r="T68" s="206">
        <v>0</v>
      </c>
      <c r="U68" s="206">
        <v>265.49</v>
      </c>
      <c r="V68" s="206">
        <v>2.8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7.78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22.19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77.08</v>
      </c>
      <c r="L69" s="206">
        <v>0</v>
      </c>
      <c r="M69" s="206">
        <v>0</v>
      </c>
      <c r="N69" s="206">
        <v>28.88</v>
      </c>
      <c r="O69" s="206">
        <v>48.5</v>
      </c>
      <c r="P69" s="206">
        <v>58.33</v>
      </c>
      <c r="Q69" s="206">
        <v>0</v>
      </c>
      <c r="R69" s="206">
        <v>5</v>
      </c>
      <c r="S69" s="206">
        <v>6.01</v>
      </c>
      <c r="T69" s="206">
        <v>0</v>
      </c>
      <c r="U69" s="206">
        <v>265.49</v>
      </c>
      <c r="V69" s="206">
        <v>2.8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7.78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20.34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77.08</v>
      </c>
      <c r="L70" s="206">
        <v>0</v>
      </c>
      <c r="M70" s="206">
        <v>0</v>
      </c>
      <c r="N70" s="206">
        <v>28.88</v>
      </c>
      <c r="O70" s="206">
        <v>48.5</v>
      </c>
      <c r="P70" s="206">
        <v>58.33</v>
      </c>
      <c r="Q70" s="206">
        <v>0</v>
      </c>
      <c r="R70" s="206">
        <v>5</v>
      </c>
      <c r="S70" s="206">
        <v>6.01</v>
      </c>
      <c r="T70" s="206">
        <v>0</v>
      </c>
      <c r="U70" s="206">
        <v>265.49</v>
      </c>
      <c r="V70" s="206">
        <v>2.8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7.78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12.68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77.08</v>
      </c>
      <c r="L71" s="206">
        <v>0</v>
      </c>
      <c r="M71" s="206">
        <v>0</v>
      </c>
      <c r="N71" s="206">
        <v>28.88</v>
      </c>
      <c r="O71" s="206">
        <v>48.5</v>
      </c>
      <c r="P71" s="206">
        <v>58.33</v>
      </c>
      <c r="Q71" s="206">
        <v>0</v>
      </c>
      <c r="R71" s="206">
        <v>5.18</v>
      </c>
      <c r="S71" s="206">
        <v>6.45</v>
      </c>
      <c r="T71" s="206">
        <v>0</v>
      </c>
      <c r="U71" s="206">
        <v>265.49</v>
      </c>
      <c r="V71" s="206">
        <v>2.8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7.78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77.08</v>
      </c>
      <c r="L72" s="206">
        <v>0</v>
      </c>
      <c r="M72" s="206">
        <v>0</v>
      </c>
      <c r="N72" s="206">
        <v>28.88</v>
      </c>
      <c r="O72" s="206">
        <v>48.5</v>
      </c>
      <c r="P72" s="206">
        <v>58.33</v>
      </c>
      <c r="Q72" s="206">
        <v>0</v>
      </c>
      <c r="R72" s="206">
        <v>5.18</v>
      </c>
      <c r="S72" s="206">
        <v>6.45</v>
      </c>
      <c r="T72" s="206">
        <v>0</v>
      </c>
      <c r="U72" s="206">
        <v>265.49</v>
      </c>
      <c r="V72" s="206">
        <v>2.8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7.78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43.68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3.21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77.09</v>
      </c>
      <c r="L73" s="206">
        <v>0</v>
      </c>
      <c r="M73" s="206">
        <v>0</v>
      </c>
      <c r="N73" s="206">
        <v>28.88</v>
      </c>
      <c r="O73" s="206">
        <v>48.5</v>
      </c>
      <c r="P73" s="206">
        <v>58.33</v>
      </c>
      <c r="Q73" s="206">
        <v>0</v>
      </c>
      <c r="R73" s="206">
        <v>5.18</v>
      </c>
      <c r="S73" s="206">
        <v>6.45</v>
      </c>
      <c r="T73" s="206">
        <v>0</v>
      </c>
      <c r="U73" s="206">
        <v>265.49</v>
      </c>
      <c r="V73" s="206">
        <v>2.79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7.78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43.13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1.49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77.09</v>
      </c>
      <c r="L74" s="206">
        <v>0</v>
      </c>
      <c r="M74" s="206">
        <v>0</v>
      </c>
      <c r="N74" s="206">
        <v>28.88</v>
      </c>
      <c r="O74" s="206">
        <v>48.5</v>
      </c>
      <c r="P74" s="206">
        <v>58.33</v>
      </c>
      <c r="Q74" s="206">
        <v>0</v>
      </c>
      <c r="R74" s="206">
        <v>5.18</v>
      </c>
      <c r="S74" s="206">
        <v>6.45</v>
      </c>
      <c r="T74" s="206">
        <v>0</v>
      </c>
      <c r="U74" s="206">
        <v>265.49</v>
      </c>
      <c r="V74" s="206">
        <v>2.79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7.78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53.9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0.28999999999999998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77.09</v>
      </c>
      <c r="L75" s="206">
        <v>0</v>
      </c>
      <c r="M75" s="206">
        <v>0</v>
      </c>
      <c r="N75" s="206">
        <v>28.88</v>
      </c>
      <c r="O75" s="206">
        <v>48.5</v>
      </c>
      <c r="P75" s="206">
        <v>58.33</v>
      </c>
      <c r="Q75" s="206">
        <v>0</v>
      </c>
      <c r="R75" s="206">
        <v>5.18</v>
      </c>
      <c r="S75" s="206">
        <v>6.45</v>
      </c>
      <c r="T75" s="206">
        <v>0</v>
      </c>
      <c r="U75" s="206">
        <v>265.49</v>
      </c>
      <c r="V75" s="206">
        <v>2.79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7.78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52.42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77.09</v>
      </c>
      <c r="L76" s="206">
        <v>0</v>
      </c>
      <c r="M76" s="206">
        <v>0</v>
      </c>
      <c r="N76" s="206">
        <v>28.88</v>
      </c>
      <c r="O76" s="206">
        <v>48.5</v>
      </c>
      <c r="P76" s="206">
        <v>58.33</v>
      </c>
      <c r="Q76" s="206">
        <v>0</v>
      </c>
      <c r="R76" s="206">
        <v>5.18</v>
      </c>
      <c r="S76" s="206">
        <v>6.45</v>
      </c>
      <c r="T76" s="206">
        <v>0</v>
      </c>
      <c r="U76" s="206">
        <v>265.49</v>
      </c>
      <c r="V76" s="206">
        <v>2.79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7.78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52.42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77.09</v>
      </c>
      <c r="L77" s="206">
        <v>0</v>
      </c>
      <c r="M77" s="206">
        <v>0</v>
      </c>
      <c r="N77" s="206">
        <v>28.88</v>
      </c>
      <c r="O77" s="206">
        <v>48.5</v>
      </c>
      <c r="P77" s="206">
        <v>58.33</v>
      </c>
      <c r="Q77" s="206">
        <v>0</v>
      </c>
      <c r="R77" s="206">
        <v>5.18</v>
      </c>
      <c r="S77" s="206">
        <v>6.45</v>
      </c>
      <c r="T77" s="206">
        <v>0</v>
      </c>
      <c r="U77" s="206">
        <v>265.49</v>
      </c>
      <c r="V77" s="206">
        <v>2.79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7.78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77.09</v>
      </c>
      <c r="L78" s="206">
        <v>0</v>
      </c>
      <c r="M78" s="206">
        <v>0</v>
      </c>
      <c r="N78" s="206">
        <v>28.88</v>
      </c>
      <c r="O78" s="206">
        <v>48.5</v>
      </c>
      <c r="P78" s="206">
        <v>58.33</v>
      </c>
      <c r="Q78" s="206">
        <v>0</v>
      </c>
      <c r="R78" s="206">
        <v>5.18</v>
      </c>
      <c r="S78" s="206">
        <v>6.45</v>
      </c>
      <c r="T78" s="206">
        <v>0</v>
      </c>
      <c r="U78" s="206">
        <v>265.49</v>
      </c>
      <c r="V78" s="206">
        <v>2.79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7.78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77.09</v>
      </c>
      <c r="L79" s="206">
        <v>0</v>
      </c>
      <c r="M79" s="206">
        <v>0</v>
      </c>
      <c r="N79" s="206">
        <v>28.88</v>
      </c>
      <c r="O79" s="206">
        <v>48.5</v>
      </c>
      <c r="P79" s="206">
        <v>58.33</v>
      </c>
      <c r="Q79" s="206">
        <v>0</v>
      </c>
      <c r="R79" s="206">
        <v>5.18</v>
      </c>
      <c r="S79" s="206">
        <v>6.45</v>
      </c>
      <c r="T79" s="206">
        <v>0</v>
      </c>
      <c r="U79" s="206">
        <v>265.49</v>
      </c>
      <c r="V79" s="206">
        <v>2.79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7.78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77.09</v>
      </c>
      <c r="L80" s="206">
        <v>0</v>
      </c>
      <c r="M80" s="206">
        <v>0</v>
      </c>
      <c r="N80" s="206">
        <v>28.88</v>
      </c>
      <c r="O80" s="206">
        <v>48.5</v>
      </c>
      <c r="P80" s="206">
        <v>58.33</v>
      </c>
      <c r="Q80" s="206">
        <v>0</v>
      </c>
      <c r="R80" s="206">
        <v>5.18</v>
      </c>
      <c r="S80" s="206">
        <v>6.45</v>
      </c>
      <c r="T80" s="206">
        <v>0</v>
      </c>
      <c r="U80" s="206">
        <v>265.49</v>
      </c>
      <c r="V80" s="206">
        <v>2.79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7.78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77.08</v>
      </c>
      <c r="L81" s="206">
        <v>0</v>
      </c>
      <c r="M81" s="206">
        <v>0</v>
      </c>
      <c r="N81" s="206">
        <v>28.88</v>
      </c>
      <c r="O81" s="206">
        <v>48.5</v>
      </c>
      <c r="P81" s="206">
        <v>58.33</v>
      </c>
      <c r="Q81" s="206">
        <v>0</v>
      </c>
      <c r="R81" s="206">
        <v>5.18</v>
      </c>
      <c r="S81" s="206">
        <v>6.45</v>
      </c>
      <c r="T81" s="206">
        <v>0</v>
      </c>
      <c r="U81" s="206">
        <v>265.49</v>
      </c>
      <c r="V81" s="206">
        <v>2.8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7.78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77.08</v>
      </c>
      <c r="L82" s="206">
        <v>0</v>
      </c>
      <c r="M82" s="206">
        <v>0</v>
      </c>
      <c r="N82" s="206">
        <v>28.88</v>
      </c>
      <c r="O82" s="206">
        <v>48.5</v>
      </c>
      <c r="P82" s="206">
        <v>58.33</v>
      </c>
      <c r="Q82" s="206">
        <v>0</v>
      </c>
      <c r="R82" s="206">
        <v>5.18</v>
      </c>
      <c r="S82" s="206">
        <v>6.45</v>
      </c>
      <c r="T82" s="206">
        <v>0</v>
      </c>
      <c r="U82" s="206">
        <v>265.49</v>
      </c>
      <c r="V82" s="206">
        <v>2.8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38.54</v>
      </c>
      <c r="L83" s="206">
        <v>0</v>
      </c>
      <c r="M83" s="206">
        <v>0</v>
      </c>
      <c r="N83" s="206">
        <v>28.88</v>
      </c>
      <c r="O83" s="206">
        <v>48.5</v>
      </c>
      <c r="P83" s="206">
        <v>58.33</v>
      </c>
      <c r="Q83" s="206">
        <v>0</v>
      </c>
      <c r="R83" s="206">
        <v>4.99</v>
      </c>
      <c r="S83" s="206">
        <v>6.21</v>
      </c>
      <c r="T83" s="206">
        <v>0</v>
      </c>
      <c r="U83" s="206">
        <v>265.49</v>
      </c>
      <c r="V83" s="206">
        <v>2.33</v>
      </c>
      <c r="W83" s="206">
        <v>11.35</v>
      </c>
      <c r="X83" s="206">
        <v>36.07</v>
      </c>
      <c r="Y83" s="206">
        <v>0</v>
      </c>
      <c r="Z83" s="206">
        <v>66.14</v>
      </c>
      <c r="AA83" s="206">
        <v>22.05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38.54</v>
      </c>
      <c r="L84" s="206">
        <v>0</v>
      </c>
      <c r="M84" s="206">
        <v>0</v>
      </c>
      <c r="N84" s="206">
        <v>28.88</v>
      </c>
      <c r="O84" s="206">
        <v>48.5</v>
      </c>
      <c r="P84" s="206">
        <v>58.33</v>
      </c>
      <c r="Q84" s="206">
        <v>0</v>
      </c>
      <c r="R84" s="206">
        <v>4.99</v>
      </c>
      <c r="S84" s="206">
        <v>6.21</v>
      </c>
      <c r="T84" s="206">
        <v>0</v>
      </c>
      <c r="U84" s="206">
        <v>265.49</v>
      </c>
      <c r="V84" s="206">
        <v>2.33</v>
      </c>
      <c r="W84" s="206">
        <v>11.35</v>
      </c>
      <c r="X84" s="206">
        <v>36.07</v>
      </c>
      <c r="Y84" s="206">
        <v>0</v>
      </c>
      <c r="Z84" s="206">
        <v>66.14</v>
      </c>
      <c r="AA84" s="206">
        <v>22.05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38.54</v>
      </c>
      <c r="L85" s="206">
        <v>0</v>
      </c>
      <c r="M85" s="206">
        <v>0</v>
      </c>
      <c r="N85" s="206">
        <v>28.88</v>
      </c>
      <c r="O85" s="206">
        <v>48.5</v>
      </c>
      <c r="P85" s="206">
        <v>57.01</v>
      </c>
      <c r="Q85" s="206">
        <v>0</v>
      </c>
      <c r="R85" s="206">
        <v>2.89</v>
      </c>
      <c r="S85" s="206">
        <v>1.92</v>
      </c>
      <c r="T85" s="206">
        <v>0</v>
      </c>
      <c r="U85" s="206">
        <v>265.49</v>
      </c>
      <c r="V85" s="206">
        <v>0</v>
      </c>
      <c r="W85" s="206">
        <v>11.35</v>
      </c>
      <c r="X85" s="206">
        <v>36.07</v>
      </c>
      <c r="Y85" s="206">
        <v>0</v>
      </c>
      <c r="Z85" s="206">
        <v>66.14</v>
      </c>
      <c r="AA85" s="206">
        <v>22.05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38.54</v>
      </c>
      <c r="L86" s="206">
        <v>0</v>
      </c>
      <c r="M86" s="206">
        <v>0</v>
      </c>
      <c r="N86" s="206">
        <v>28.88</v>
      </c>
      <c r="O86" s="206">
        <v>48.5</v>
      </c>
      <c r="P86" s="206">
        <v>57.01</v>
      </c>
      <c r="Q86" s="206">
        <v>0</v>
      </c>
      <c r="R86" s="206">
        <v>2.89</v>
      </c>
      <c r="S86" s="206">
        <v>1.92</v>
      </c>
      <c r="T86" s="206">
        <v>0</v>
      </c>
      <c r="U86" s="206">
        <v>265.49</v>
      </c>
      <c r="V86" s="206">
        <v>0</v>
      </c>
      <c r="W86" s="206">
        <v>11.35</v>
      </c>
      <c r="X86" s="206">
        <v>36.07</v>
      </c>
      <c r="Y86" s="206">
        <v>0</v>
      </c>
      <c r="Z86" s="206">
        <v>66.14</v>
      </c>
      <c r="AA86" s="206">
        <v>22.05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38.54</v>
      </c>
      <c r="L87" s="206">
        <v>0</v>
      </c>
      <c r="M87" s="206">
        <v>0</v>
      </c>
      <c r="N87" s="206">
        <v>28.88</v>
      </c>
      <c r="O87" s="206">
        <v>48.5</v>
      </c>
      <c r="P87" s="206">
        <v>57.01</v>
      </c>
      <c r="Q87" s="206">
        <v>0</v>
      </c>
      <c r="R87" s="206">
        <v>2.89</v>
      </c>
      <c r="S87" s="206">
        <v>1.92</v>
      </c>
      <c r="T87" s="206">
        <v>0</v>
      </c>
      <c r="U87" s="206">
        <v>265.49</v>
      </c>
      <c r="V87" s="206">
        <v>0</v>
      </c>
      <c r="W87" s="206">
        <v>11.35</v>
      </c>
      <c r="X87" s="206">
        <v>36.07</v>
      </c>
      <c r="Y87" s="206">
        <v>0</v>
      </c>
      <c r="Z87" s="206">
        <v>32.729999999999997</v>
      </c>
      <c r="AA87" s="206">
        <v>22.05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38.54</v>
      </c>
      <c r="L88" s="206">
        <v>0</v>
      </c>
      <c r="M88" s="206">
        <v>0</v>
      </c>
      <c r="N88" s="206">
        <v>28.88</v>
      </c>
      <c r="O88" s="206">
        <v>48.5</v>
      </c>
      <c r="P88" s="206">
        <v>57.01</v>
      </c>
      <c r="Q88" s="206">
        <v>0</v>
      </c>
      <c r="R88" s="206">
        <v>2.89</v>
      </c>
      <c r="S88" s="206">
        <v>1.92</v>
      </c>
      <c r="T88" s="206">
        <v>0</v>
      </c>
      <c r="U88" s="206">
        <v>265.49</v>
      </c>
      <c r="V88" s="206">
        <v>0</v>
      </c>
      <c r="W88" s="206">
        <v>11.35</v>
      </c>
      <c r="X88" s="206">
        <v>36.07</v>
      </c>
      <c r="Y88" s="206">
        <v>0</v>
      </c>
      <c r="Z88" s="206">
        <v>32.729999999999997</v>
      </c>
      <c r="AA88" s="206">
        <v>22.05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38.54</v>
      </c>
      <c r="L89" s="206">
        <v>0</v>
      </c>
      <c r="M89" s="206">
        <v>0</v>
      </c>
      <c r="N89" s="206">
        <v>28.88</v>
      </c>
      <c r="O89" s="206">
        <v>48.5</v>
      </c>
      <c r="P89" s="206">
        <v>57.01</v>
      </c>
      <c r="Q89" s="206">
        <v>0</v>
      </c>
      <c r="R89" s="206">
        <v>2.89</v>
      </c>
      <c r="S89" s="206">
        <v>1.92</v>
      </c>
      <c r="T89" s="206">
        <v>0</v>
      </c>
      <c r="U89" s="206">
        <v>265.49</v>
      </c>
      <c r="V89" s="206">
        <v>0</v>
      </c>
      <c r="W89" s="206">
        <v>11.35</v>
      </c>
      <c r="X89" s="206">
        <v>36.07</v>
      </c>
      <c r="Y89" s="206">
        <v>0</v>
      </c>
      <c r="Z89" s="206">
        <v>32.729999999999997</v>
      </c>
      <c r="AA89" s="206">
        <v>22.05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38.54</v>
      </c>
      <c r="L90" s="206">
        <v>0</v>
      </c>
      <c r="M90" s="206">
        <v>0</v>
      </c>
      <c r="N90" s="206">
        <v>28.88</v>
      </c>
      <c r="O90" s="206">
        <v>48.5</v>
      </c>
      <c r="P90" s="206">
        <v>57.01</v>
      </c>
      <c r="Q90" s="206">
        <v>0</v>
      </c>
      <c r="R90" s="206">
        <v>2.89</v>
      </c>
      <c r="S90" s="206">
        <v>1.92</v>
      </c>
      <c r="T90" s="206">
        <v>0</v>
      </c>
      <c r="U90" s="206">
        <v>265.49</v>
      </c>
      <c r="V90" s="206">
        <v>0</v>
      </c>
      <c r="W90" s="206">
        <v>11.35</v>
      </c>
      <c r="X90" s="206">
        <v>36.07</v>
      </c>
      <c r="Y90" s="206">
        <v>0</v>
      </c>
      <c r="Z90" s="206">
        <v>32.729999999999997</v>
      </c>
      <c r="AA90" s="206">
        <v>22.05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38.54</v>
      </c>
      <c r="L91" s="206">
        <v>0</v>
      </c>
      <c r="M91" s="206">
        <v>0</v>
      </c>
      <c r="N91" s="206">
        <v>28.88</v>
      </c>
      <c r="O91" s="206">
        <v>48.5</v>
      </c>
      <c r="P91" s="206">
        <v>57.01</v>
      </c>
      <c r="Q91" s="206">
        <v>0</v>
      </c>
      <c r="R91" s="206">
        <v>2.89</v>
      </c>
      <c r="S91" s="206">
        <v>1.92</v>
      </c>
      <c r="T91" s="206">
        <v>0</v>
      </c>
      <c r="U91" s="206">
        <v>265.49</v>
      </c>
      <c r="V91" s="206">
        <v>0</v>
      </c>
      <c r="W91" s="206">
        <v>11.35</v>
      </c>
      <c r="X91" s="206">
        <v>36.07</v>
      </c>
      <c r="Y91" s="206">
        <v>0</v>
      </c>
      <c r="Z91" s="206">
        <v>59.68</v>
      </c>
      <c r="AA91" s="206">
        <v>22.05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38.54</v>
      </c>
      <c r="L92" s="206">
        <v>0</v>
      </c>
      <c r="M92" s="206">
        <v>0</v>
      </c>
      <c r="N92" s="206">
        <v>28.88</v>
      </c>
      <c r="O92" s="206">
        <v>48.5</v>
      </c>
      <c r="P92" s="206">
        <v>57.01</v>
      </c>
      <c r="Q92" s="206">
        <v>0</v>
      </c>
      <c r="R92" s="206">
        <v>2.89</v>
      </c>
      <c r="S92" s="206">
        <v>1.92</v>
      </c>
      <c r="T92" s="206">
        <v>0</v>
      </c>
      <c r="U92" s="206">
        <v>265.49</v>
      </c>
      <c r="V92" s="206">
        <v>0</v>
      </c>
      <c r="W92" s="206">
        <v>11.35</v>
      </c>
      <c r="X92" s="206">
        <v>36.07</v>
      </c>
      <c r="Y92" s="206">
        <v>0</v>
      </c>
      <c r="Z92" s="206">
        <v>59.68</v>
      </c>
      <c r="AA92" s="206">
        <v>22.05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38.54</v>
      </c>
      <c r="L93" s="206">
        <v>0</v>
      </c>
      <c r="M93" s="206">
        <v>0</v>
      </c>
      <c r="N93" s="206">
        <v>28.88</v>
      </c>
      <c r="O93" s="206">
        <v>48.5</v>
      </c>
      <c r="P93" s="206">
        <v>57.01</v>
      </c>
      <c r="Q93" s="206">
        <v>0</v>
      </c>
      <c r="R93" s="206">
        <v>2.89</v>
      </c>
      <c r="S93" s="206">
        <v>1.92</v>
      </c>
      <c r="T93" s="206">
        <v>0</v>
      </c>
      <c r="U93" s="206">
        <v>265.49</v>
      </c>
      <c r="V93" s="206">
        <v>0</v>
      </c>
      <c r="W93" s="206">
        <v>11.35</v>
      </c>
      <c r="X93" s="206">
        <v>36.07</v>
      </c>
      <c r="Y93" s="206">
        <v>0</v>
      </c>
      <c r="Z93" s="206">
        <v>59.68</v>
      </c>
      <c r="AA93" s="206">
        <v>22.05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38.54</v>
      </c>
      <c r="L94" s="206">
        <v>0</v>
      </c>
      <c r="M94" s="206">
        <v>0</v>
      </c>
      <c r="N94" s="206">
        <v>28.88</v>
      </c>
      <c r="O94" s="206">
        <v>48.5</v>
      </c>
      <c r="P94" s="206">
        <v>57.01</v>
      </c>
      <c r="Q94" s="206">
        <v>0</v>
      </c>
      <c r="R94" s="206">
        <v>2.89</v>
      </c>
      <c r="S94" s="206">
        <v>1.92</v>
      </c>
      <c r="T94" s="206">
        <v>0</v>
      </c>
      <c r="U94" s="206">
        <v>265.49</v>
      </c>
      <c r="V94" s="206">
        <v>0</v>
      </c>
      <c r="W94" s="206">
        <v>11.35</v>
      </c>
      <c r="X94" s="206">
        <v>36.07</v>
      </c>
      <c r="Y94" s="206">
        <v>0</v>
      </c>
      <c r="Z94" s="206">
        <v>59.68</v>
      </c>
      <c r="AA94" s="206">
        <v>22.05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38.54</v>
      </c>
      <c r="L95" s="206">
        <v>0</v>
      </c>
      <c r="M95" s="206">
        <v>0</v>
      </c>
      <c r="N95" s="206">
        <v>28.88</v>
      </c>
      <c r="O95" s="206">
        <v>48.5</v>
      </c>
      <c r="P95" s="206">
        <v>57.01</v>
      </c>
      <c r="Q95" s="206">
        <v>0</v>
      </c>
      <c r="R95" s="206">
        <v>2.89</v>
      </c>
      <c r="S95" s="206">
        <v>1.92</v>
      </c>
      <c r="T95" s="206">
        <v>0</v>
      </c>
      <c r="U95" s="206">
        <v>265.49</v>
      </c>
      <c r="V95" s="206">
        <v>0</v>
      </c>
      <c r="W95" s="206">
        <v>11.35</v>
      </c>
      <c r="X95" s="206">
        <v>36.07</v>
      </c>
      <c r="Y95" s="206">
        <v>0</v>
      </c>
      <c r="Z95" s="206">
        <v>32.729999999999997</v>
      </c>
      <c r="AA95" s="206">
        <v>22.05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38.54</v>
      </c>
      <c r="L96" s="206">
        <v>0</v>
      </c>
      <c r="M96" s="206">
        <v>0</v>
      </c>
      <c r="N96" s="206">
        <v>28.88</v>
      </c>
      <c r="O96" s="206">
        <v>48.5</v>
      </c>
      <c r="P96" s="206">
        <v>57.01</v>
      </c>
      <c r="Q96" s="206">
        <v>0</v>
      </c>
      <c r="R96" s="206">
        <v>2.89</v>
      </c>
      <c r="S96" s="206">
        <v>1.92</v>
      </c>
      <c r="T96" s="206">
        <v>0</v>
      </c>
      <c r="U96" s="206">
        <v>265.49</v>
      </c>
      <c r="V96" s="206">
        <v>0</v>
      </c>
      <c r="W96" s="206">
        <v>11.35</v>
      </c>
      <c r="X96" s="206">
        <v>36.07</v>
      </c>
      <c r="Y96" s="206">
        <v>0</v>
      </c>
      <c r="Z96" s="206">
        <v>32.729999999999997</v>
      </c>
      <c r="AA96" s="206">
        <v>22.05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38.54</v>
      </c>
      <c r="L97" s="206">
        <v>0</v>
      </c>
      <c r="M97" s="206">
        <v>0</v>
      </c>
      <c r="N97" s="206">
        <v>28.88</v>
      </c>
      <c r="O97" s="206">
        <v>48.5</v>
      </c>
      <c r="P97" s="206">
        <v>57.01</v>
      </c>
      <c r="Q97" s="206">
        <v>0</v>
      </c>
      <c r="R97" s="206">
        <v>2.89</v>
      </c>
      <c r="S97" s="206">
        <v>1.92</v>
      </c>
      <c r="T97" s="206">
        <v>0</v>
      </c>
      <c r="U97" s="206">
        <v>265.49</v>
      </c>
      <c r="V97" s="206">
        <v>0</v>
      </c>
      <c r="W97" s="206">
        <v>11.35</v>
      </c>
      <c r="X97" s="206">
        <v>36.07</v>
      </c>
      <c r="Y97" s="206">
        <v>0</v>
      </c>
      <c r="Z97" s="206">
        <v>32.729999999999997</v>
      </c>
      <c r="AA97" s="206">
        <v>22.05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46.02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38.54</v>
      </c>
      <c r="L98" s="206">
        <v>0</v>
      </c>
      <c r="M98" s="206">
        <v>0</v>
      </c>
      <c r="N98" s="206">
        <v>28.88</v>
      </c>
      <c r="O98" s="206">
        <v>48.5</v>
      </c>
      <c r="P98" s="206">
        <v>57.01</v>
      </c>
      <c r="Q98" s="206">
        <v>0</v>
      </c>
      <c r="R98" s="206">
        <v>2.89</v>
      </c>
      <c r="S98" s="206">
        <v>1.92</v>
      </c>
      <c r="T98" s="206">
        <v>0</v>
      </c>
      <c r="U98" s="206">
        <v>265.49</v>
      </c>
      <c r="V98" s="206">
        <v>0</v>
      </c>
      <c r="W98" s="206">
        <v>11.35</v>
      </c>
      <c r="X98" s="206">
        <v>36.07</v>
      </c>
      <c r="Y98" s="206">
        <v>0</v>
      </c>
      <c r="Z98" s="206">
        <v>32.729999999999997</v>
      </c>
      <c r="AA98" s="206">
        <v>22.05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46.02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1.07866</v>
      </c>
      <c r="L99">
        <f t="shared" si="0"/>
        <v>0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1.3952999999999998</v>
      </c>
      <c r="Q99">
        <f t="shared" si="0"/>
        <v>0</v>
      </c>
      <c r="R99">
        <f t="shared" si="0"/>
        <v>8.7934999999999985E-2</v>
      </c>
      <c r="S99">
        <f t="shared" si="0"/>
        <v>8.3075000000000024E-2</v>
      </c>
      <c r="T99">
        <f t="shared" si="0"/>
        <v>0</v>
      </c>
      <c r="U99">
        <f t="shared" si="0"/>
        <v>6.3717600000000107</v>
      </c>
      <c r="V99">
        <f t="shared" si="0"/>
        <v>4.0607500000000005E-2</v>
      </c>
      <c r="W99">
        <f t="shared" si="0"/>
        <v>0.24951000000000037</v>
      </c>
      <c r="X99">
        <f t="shared" si="0"/>
        <v>0.78997500000000098</v>
      </c>
      <c r="Y99">
        <f t="shared" si="0"/>
        <v>0</v>
      </c>
      <c r="Z99">
        <f t="shared" si="0"/>
        <v>1.2320499999999994</v>
      </c>
      <c r="AA99">
        <f t="shared" si="0"/>
        <v>0.45467999999999931</v>
      </c>
      <c r="AB99">
        <f t="shared" si="0"/>
        <v>0</v>
      </c>
      <c r="AC99">
        <f t="shared" si="0"/>
        <v>0.20153249999999956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1.1085575000000003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0.23987499999999989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0</v>
      </c>
      <c r="M3" s="206">
        <v>13.44</v>
      </c>
      <c r="N3" s="206">
        <v>34.89</v>
      </c>
      <c r="O3" s="206">
        <v>0</v>
      </c>
      <c r="P3" s="206">
        <v>36.1</v>
      </c>
      <c r="Q3" s="206">
        <v>0</v>
      </c>
      <c r="R3" s="206">
        <v>6.5</v>
      </c>
      <c r="S3" s="206">
        <v>8.1</v>
      </c>
      <c r="T3" s="206">
        <v>0</v>
      </c>
      <c r="U3" s="206">
        <v>20.61</v>
      </c>
      <c r="V3" s="206">
        <v>6.12</v>
      </c>
      <c r="W3" s="206">
        <v>13.71</v>
      </c>
      <c r="X3" s="206">
        <v>24.06</v>
      </c>
      <c r="Y3" s="206">
        <v>0</v>
      </c>
      <c r="Z3" s="206">
        <v>74.78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0</v>
      </c>
      <c r="M4" s="206">
        <v>13.44</v>
      </c>
      <c r="N4" s="206">
        <v>34.89</v>
      </c>
      <c r="O4" s="206">
        <v>0</v>
      </c>
      <c r="P4" s="206">
        <v>36.1</v>
      </c>
      <c r="Q4" s="206">
        <v>0</v>
      </c>
      <c r="R4" s="206">
        <v>6.5</v>
      </c>
      <c r="S4" s="206">
        <v>8.1</v>
      </c>
      <c r="T4" s="206">
        <v>0</v>
      </c>
      <c r="U4" s="206">
        <v>20.61</v>
      </c>
      <c r="V4" s="206">
        <v>6.12</v>
      </c>
      <c r="W4" s="206">
        <v>13.71</v>
      </c>
      <c r="X4" s="206">
        <v>24.06</v>
      </c>
      <c r="Y4" s="206">
        <v>0</v>
      </c>
      <c r="Z4" s="206">
        <v>74.78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0</v>
      </c>
      <c r="M5" s="206">
        <v>13.44</v>
      </c>
      <c r="N5" s="206">
        <v>34.89</v>
      </c>
      <c r="O5" s="206">
        <v>0</v>
      </c>
      <c r="P5" s="206">
        <v>36.1</v>
      </c>
      <c r="Q5" s="206">
        <v>0</v>
      </c>
      <c r="R5" s="206">
        <v>6.26</v>
      </c>
      <c r="S5" s="206">
        <v>8.1</v>
      </c>
      <c r="T5" s="206">
        <v>0</v>
      </c>
      <c r="U5" s="206">
        <v>20.61</v>
      </c>
      <c r="V5" s="206">
        <v>6.12</v>
      </c>
      <c r="W5" s="206">
        <v>13.71</v>
      </c>
      <c r="X5" s="206">
        <v>24.06</v>
      </c>
      <c r="Y5" s="206">
        <v>0</v>
      </c>
      <c r="Z5" s="206">
        <v>74.78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4.51</v>
      </c>
      <c r="L6" s="206">
        <v>0</v>
      </c>
      <c r="M6" s="206">
        <v>13.44</v>
      </c>
      <c r="N6" s="206">
        <v>34.89</v>
      </c>
      <c r="O6" s="206">
        <v>0</v>
      </c>
      <c r="P6" s="206">
        <v>36.1</v>
      </c>
      <c r="Q6" s="206">
        <v>0</v>
      </c>
      <c r="R6" s="206">
        <v>6.26</v>
      </c>
      <c r="S6" s="206">
        <v>8.1</v>
      </c>
      <c r="T6" s="206">
        <v>0</v>
      </c>
      <c r="U6" s="206">
        <v>20.61</v>
      </c>
      <c r="V6" s="206">
        <v>6.12</v>
      </c>
      <c r="W6" s="206">
        <v>13.71</v>
      </c>
      <c r="X6" s="206">
        <v>24.06</v>
      </c>
      <c r="Y6" s="206">
        <v>0</v>
      </c>
      <c r="Z6" s="206">
        <v>74.78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4.51</v>
      </c>
      <c r="L7" s="206">
        <v>0</v>
      </c>
      <c r="M7" s="206">
        <v>13.44</v>
      </c>
      <c r="N7" s="206">
        <v>34.89</v>
      </c>
      <c r="O7" s="206">
        <v>0</v>
      </c>
      <c r="P7" s="206">
        <v>36.1</v>
      </c>
      <c r="Q7" s="206">
        <v>0</v>
      </c>
      <c r="R7" s="206">
        <v>6.5</v>
      </c>
      <c r="S7" s="206">
        <v>8.1</v>
      </c>
      <c r="T7" s="206">
        <v>0</v>
      </c>
      <c r="U7" s="206">
        <v>20.61</v>
      </c>
      <c r="V7" s="206">
        <v>6.12</v>
      </c>
      <c r="W7" s="206">
        <v>13.71</v>
      </c>
      <c r="X7" s="206">
        <v>24.06</v>
      </c>
      <c r="Y7" s="206">
        <v>0</v>
      </c>
      <c r="Z7" s="206">
        <v>74.78</v>
      </c>
      <c r="AA7" s="206">
        <v>26.64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4.51</v>
      </c>
      <c r="L8" s="206">
        <v>0</v>
      </c>
      <c r="M8" s="206">
        <v>13.44</v>
      </c>
      <c r="N8" s="206">
        <v>34.89</v>
      </c>
      <c r="O8" s="206">
        <v>0</v>
      </c>
      <c r="P8" s="206">
        <v>36.1</v>
      </c>
      <c r="Q8" s="206">
        <v>0</v>
      </c>
      <c r="R8" s="206">
        <v>6.5</v>
      </c>
      <c r="S8" s="206">
        <v>8.1</v>
      </c>
      <c r="T8" s="206">
        <v>0</v>
      </c>
      <c r="U8" s="206">
        <v>20.61</v>
      </c>
      <c r="V8" s="206">
        <v>6.12</v>
      </c>
      <c r="W8" s="206">
        <v>13.71</v>
      </c>
      <c r="X8" s="206">
        <v>24.06</v>
      </c>
      <c r="Y8" s="206">
        <v>0</v>
      </c>
      <c r="Z8" s="206">
        <v>74.78</v>
      </c>
      <c r="AA8" s="206">
        <v>26.64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4.51</v>
      </c>
      <c r="L9" s="206">
        <v>0</v>
      </c>
      <c r="M9" s="206">
        <v>13.44</v>
      </c>
      <c r="N9" s="206">
        <v>34.89</v>
      </c>
      <c r="O9" s="206">
        <v>0</v>
      </c>
      <c r="P9" s="206">
        <v>36.1</v>
      </c>
      <c r="Q9" s="206">
        <v>0</v>
      </c>
      <c r="R9" s="206">
        <v>6.5</v>
      </c>
      <c r="S9" s="206">
        <v>8.1</v>
      </c>
      <c r="T9" s="206">
        <v>0</v>
      </c>
      <c r="U9" s="206">
        <v>20.61</v>
      </c>
      <c r="V9" s="206">
        <v>6.12</v>
      </c>
      <c r="W9" s="206">
        <v>13.71</v>
      </c>
      <c r="X9" s="206">
        <v>24.06</v>
      </c>
      <c r="Y9" s="206">
        <v>0</v>
      </c>
      <c r="Z9" s="206">
        <v>74.78</v>
      </c>
      <c r="AA9" s="206">
        <v>26.64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4.51</v>
      </c>
      <c r="L10" s="206">
        <v>0</v>
      </c>
      <c r="M10" s="206">
        <v>13.44</v>
      </c>
      <c r="N10" s="206">
        <v>34.89</v>
      </c>
      <c r="O10" s="206">
        <v>0</v>
      </c>
      <c r="P10" s="206">
        <v>36.1</v>
      </c>
      <c r="Q10" s="206">
        <v>0</v>
      </c>
      <c r="R10" s="206">
        <v>6.5</v>
      </c>
      <c r="S10" s="206">
        <v>8.1</v>
      </c>
      <c r="T10" s="206">
        <v>0</v>
      </c>
      <c r="U10" s="206">
        <v>20.61</v>
      </c>
      <c r="V10" s="206">
        <v>6.12</v>
      </c>
      <c r="W10" s="206">
        <v>13.71</v>
      </c>
      <c r="X10" s="206">
        <v>24.06</v>
      </c>
      <c r="Y10" s="206">
        <v>0</v>
      </c>
      <c r="Z10" s="206">
        <v>74.78</v>
      </c>
      <c r="AA10" s="206">
        <v>26.64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4.51</v>
      </c>
      <c r="L11" s="206">
        <v>0</v>
      </c>
      <c r="M11" s="206">
        <v>13.44</v>
      </c>
      <c r="N11" s="206">
        <v>34.89</v>
      </c>
      <c r="O11" s="206">
        <v>0</v>
      </c>
      <c r="P11" s="206">
        <v>36.1</v>
      </c>
      <c r="Q11" s="206">
        <v>0</v>
      </c>
      <c r="R11" s="206">
        <v>6.5</v>
      </c>
      <c r="S11" s="206">
        <v>8.1</v>
      </c>
      <c r="T11" s="206">
        <v>0</v>
      </c>
      <c r="U11" s="206">
        <v>20.61</v>
      </c>
      <c r="V11" s="206">
        <v>6.12</v>
      </c>
      <c r="W11" s="206">
        <v>13.71</v>
      </c>
      <c r="X11" s="206">
        <v>24.06</v>
      </c>
      <c r="Y11" s="206">
        <v>0</v>
      </c>
      <c r="Z11" s="206">
        <v>74.78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4.51</v>
      </c>
      <c r="L12" s="206">
        <v>0</v>
      </c>
      <c r="M12" s="206">
        <v>13.44</v>
      </c>
      <c r="N12" s="206">
        <v>34.89</v>
      </c>
      <c r="O12" s="206">
        <v>0</v>
      </c>
      <c r="P12" s="206">
        <v>36.1</v>
      </c>
      <c r="Q12" s="206">
        <v>0</v>
      </c>
      <c r="R12" s="206">
        <v>6.5</v>
      </c>
      <c r="S12" s="206">
        <v>8.1</v>
      </c>
      <c r="T12" s="206">
        <v>0</v>
      </c>
      <c r="U12" s="206">
        <v>20.61</v>
      </c>
      <c r="V12" s="206">
        <v>6.12</v>
      </c>
      <c r="W12" s="206">
        <v>13.71</v>
      </c>
      <c r="X12" s="206">
        <v>24.06</v>
      </c>
      <c r="Y12" s="206">
        <v>0</v>
      </c>
      <c r="Z12" s="206">
        <v>74.78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4.51</v>
      </c>
      <c r="L13" s="206">
        <v>0</v>
      </c>
      <c r="M13" s="206">
        <v>13.44</v>
      </c>
      <c r="N13" s="206">
        <v>34.89</v>
      </c>
      <c r="O13" s="206">
        <v>0</v>
      </c>
      <c r="P13" s="206">
        <v>36.1</v>
      </c>
      <c r="Q13" s="206">
        <v>0</v>
      </c>
      <c r="R13" s="206">
        <v>6.5</v>
      </c>
      <c r="S13" s="206">
        <v>8.1</v>
      </c>
      <c r="T13" s="206">
        <v>0</v>
      </c>
      <c r="U13" s="206">
        <v>20.61</v>
      </c>
      <c r="V13" s="206">
        <v>6.12</v>
      </c>
      <c r="W13" s="206">
        <v>13.71</v>
      </c>
      <c r="X13" s="206">
        <v>24.06</v>
      </c>
      <c r="Y13" s="206">
        <v>0</v>
      </c>
      <c r="Z13" s="206">
        <v>74.78</v>
      </c>
      <c r="AA13" s="206">
        <v>26.64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4.51</v>
      </c>
      <c r="L14" s="206">
        <v>0</v>
      </c>
      <c r="M14" s="206">
        <v>13.44</v>
      </c>
      <c r="N14" s="206">
        <v>34.89</v>
      </c>
      <c r="O14" s="206">
        <v>0</v>
      </c>
      <c r="P14" s="206">
        <v>36.1</v>
      </c>
      <c r="Q14" s="206">
        <v>0</v>
      </c>
      <c r="R14" s="206">
        <v>6.26</v>
      </c>
      <c r="S14" s="206">
        <v>7.8</v>
      </c>
      <c r="T14" s="206">
        <v>0</v>
      </c>
      <c r="U14" s="206">
        <v>20.61</v>
      </c>
      <c r="V14" s="206">
        <v>6.12</v>
      </c>
      <c r="W14" s="206">
        <v>13.71</v>
      </c>
      <c r="X14" s="206">
        <v>24.06</v>
      </c>
      <c r="Y14" s="206">
        <v>0</v>
      </c>
      <c r="Z14" s="206">
        <v>74.78</v>
      </c>
      <c r="AA14" s="206">
        <v>26.64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4.51</v>
      </c>
      <c r="L15" s="206">
        <v>0</v>
      </c>
      <c r="M15" s="206">
        <v>13.44</v>
      </c>
      <c r="N15" s="206">
        <v>34.89</v>
      </c>
      <c r="O15" s="206">
        <v>0</v>
      </c>
      <c r="P15" s="206">
        <v>36.1</v>
      </c>
      <c r="Q15" s="206">
        <v>0</v>
      </c>
      <c r="R15" s="206">
        <v>6.26</v>
      </c>
      <c r="S15" s="206">
        <v>7.8</v>
      </c>
      <c r="T15" s="206">
        <v>0</v>
      </c>
      <c r="U15" s="206">
        <v>20.61</v>
      </c>
      <c r="V15" s="206">
        <v>6.12</v>
      </c>
      <c r="W15" s="206">
        <v>13.71</v>
      </c>
      <c r="X15" s="206">
        <v>24.06</v>
      </c>
      <c r="Y15" s="206">
        <v>0</v>
      </c>
      <c r="Z15" s="206">
        <v>74.78</v>
      </c>
      <c r="AA15" s="206">
        <v>26.64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4.51</v>
      </c>
      <c r="L16" s="206">
        <v>0</v>
      </c>
      <c r="M16" s="206">
        <v>13.44</v>
      </c>
      <c r="N16" s="206">
        <v>34.89</v>
      </c>
      <c r="O16" s="206">
        <v>0</v>
      </c>
      <c r="P16" s="206">
        <v>36.1</v>
      </c>
      <c r="Q16" s="206">
        <v>0</v>
      </c>
      <c r="R16" s="206">
        <v>6.26</v>
      </c>
      <c r="S16" s="206">
        <v>7.8</v>
      </c>
      <c r="T16" s="206">
        <v>0</v>
      </c>
      <c r="U16" s="206">
        <v>20.61</v>
      </c>
      <c r="V16" s="206">
        <v>6.12</v>
      </c>
      <c r="W16" s="206">
        <v>13.71</v>
      </c>
      <c r="X16" s="206">
        <v>24.06</v>
      </c>
      <c r="Y16" s="206">
        <v>0</v>
      </c>
      <c r="Z16" s="206">
        <v>74.78</v>
      </c>
      <c r="AA16" s="206">
        <v>26.64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4.51</v>
      </c>
      <c r="L17" s="206">
        <v>0</v>
      </c>
      <c r="M17" s="206">
        <v>13.44</v>
      </c>
      <c r="N17" s="206">
        <v>34.89</v>
      </c>
      <c r="O17" s="206">
        <v>0</v>
      </c>
      <c r="P17" s="206">
        <v>36.1</v>
      </c>
      <c r="Q17" s="206">
        <v>0</v>
      </c>
      <c r="R17" s="206">
        <v>6.26</v>
      </c>
      <c r="S17" s="206">
        <v>7.8</v>
      </c>
      <c r="T17" s="206">
        <v>0</v>
      </c>
      <c r="U17" s="206">
        <v>20.61</v>
      </c>
      <c r="V17" s="206">
        <v>6.12</v>
      </c>
      <c r="W17" s="206">
        <v>13.71</v>
      </c>
      <c r="X17" s="206">
        <v>24.06</v>
      </c>
      <c r="Y17" s="206">
        <v>0</v>
      </c>
      <c r="Z17" s="206">
        <v>74.78</v>
      </c>
      <c r="AA17" s="206">
        <v>26.64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4.51</v>
      </c>
      <c r="L18" s="206">
        <v>0</v>
      </c>
      <c r="M18" s="206">
        <v>13.44</v>
      </c>
      <c r="N18" s="206">
        <v>34.89</v>
      </c>
      <c r="O18" s="206">
        <v>0</v>
      </c>
      <c r="P18" s="206">
        <v>36.1</v>
      </c>
      <c r="Q18" s="206">
        <v>0</v>
      </c>
      <c r="R18" s="206">
        <v>6.26</v>
      </c>
      <c r="S18" s="206">
        <v>7.8</v>
      </c>
      <c r="T18" s="206">
        <v>0</v>
      </c>
      <c r="U18" s="206">
        <v>20.61</v>
      </c>
      <c r="V18" s="206">
        <v>6.12</v>
      </c>
      <c r="W18" s="206">
        <v>13.71</v>
      </c>
      <c r="X18" s="206">
        <v>24.06</v>
      </c>
      <c r="Y18" s="206">
        <v>0</v>
      </c>
      <c r="Z18" s="206">
        <v>74.78</v>
      </c>
      <c r="AA18" s="206">
        <v>26.64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4.51</v>
      </c>
      <c r="L19" s="206">
        <v>0</v>
      </c>
      <c r="M19" s="206">
        <v>13.44</v>
      </c>
      <c r="N19" s="206">
        <v>34.89</v>
      </c>
      <c r="O19" s="206">
        <v>0</v>
      </c>
      <c r="P19" s="206">
        <v>36.1</v>
      </c>
      <c r="Q19" s="206">
        <v>0</v>
      </c>
      <c r="R19" s="206">
        <v>6.26</v>
      </c>
      <c r="S19" s="206">
        <v>7.8</v>
      </c>
      <c r="T19" s="206">
        <v>0</v>
      </c>
      <c r="U19" s="206">
        <v>20.61</v>
      </c>
      <c r="V19" s="206">
        <v>6.12</v>
      </c>
      <c r="W19" s="206">
        <v>13.71</v>
      </c>
      <c r="X19" s="206">
        <v>24.06</v>
      </c>
      <c r="Y19" s="206">
        <v>0</v>
      </c>
      <c r="Z19" s="206">
        <v>74.78</v>
      </c>
      <c r="AA19" s="206">
        <v>26.64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4.51</v>
      </c>
      <c r="L20" s="206">
        <v>0</v>
      </c>
      <c r="M20" s="206">
        <v>13.44</v>
      </c>
      <c r="N20" s="206">
        <v>34.89</v>
      </c>
      <c r="O20" s="206">
        <v>0</v>
      </c>
      <c r="P20" s="206">
        <v>36.1</v>
      </c>
      <c r="Q20" s="206">
        <v>0</v>
      </c>
      <c r="R20" s="206">
        <v>6.26</v>
      </c>
      <c r="S20" s="206">
        <v>7.8</v>
      </c>
      <c r="T20" s="206">
        <v>0</v>
      </c>
      <c r="U20" s="206">
        <v>20.61</v>
      </c>
      <c r="V20" s="206">
        <v>6.12</v>
      </c>
      <c r="W20" s="206">
        <v>13.71</v>
      </c>
      <c r="X20" s="206">
        <v>24.06</v>
      </c>
      <c r="Y20" s="206">
        <v>0</v>
      </c>
      <c r="Z20" s="206">
        <v>74.78</v>
      </c>
      <c r="AA20" s="206">
        <v>26.64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4.51</v>
      </c>
      <c r="L21" s="206">
        <v>0</v>
      </c>
      <c r="M21" s="206">
        <v>13.44</v>
      </c>
      <c r="N21" s="206">
        <v>34.89</v>
      </c>
      <c r="O21" s="206">
        <v>0</v>
      </c>
      <c r="P21" s="206">
        <v>36.1</v>
      </c>
      <c r="Q21" s="206">
        <v>0</v>
      </c>
      <c r="R21" s="206">
        <v>6.26</v>
      </c>
      <c r="S21" s="206">
        <v>7.8</v>
      </c>
      <c r="T21" s="206">
        <v>0</v>
      </c>
      <c r="U21" s="206">
        <v>20.61</v>
      </c>
      <c r="V21" s="206">
        <v>6.12</v>
      </c>
      <c r="W21" s="206">
        <v>13.71</v>
      </c>
      <c r="X21" s="206">
        <v>24.06</v>
      </c>
      <c r="Y21" s="206">
        <v>0</v>
      </c>
      <c r="Z21" s="206">
        <v>74.78</v>
      </c>
      <c r="AA21" s="206">
        <v>26.64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4.51</v>
      </c>
      <c r="L22" s="206">
        <v>0</v>
      </c>
      <c r="M22" s="206">
        <v>13.44</v>
      </c>
      <c r="N22" s="206">
        <v>34.89</v>
      </c>
      <c r="O22" s="206">
        <v>0</v>
      </c>
      <c r="P22" s="206">
        <v>36.1</v>
      </c>
      <c r="Q22" s="206">
        <v>0</v>
      </c>
      <c r="R22" s="206">
        <v>6.26</v>
      </c>
      <c r="S22" s="206">
        <v>7.8</v>
      </c>
      <c r="T22" s="206">
        <v>0</v>
      </c>
      <c r="U22" s="206">
        <v>20.61</v>
      </c>
      <c r="V22" s="206">
        <v>6.12</v>
      </c>
      <c r="W22" s="206">
        <v>13.71</v>
      </c>
      <c r="X22" s="206">
        <v>24.06</v>
      </c>
      <c r="Y22" s="206">
        <v>0</v>
      </c>
      <c r="Z22" s="206">
        <v>74.78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4.51</v>
      </c>
      <c r="L23" s="206">
        <v>0</v>
      </c>
      <c r="M23" s="206">
        <v>13.44</v>
      </c>
      <c r="N23" s="206">
        <v>34.89</v>
      </c>
      <c r="O23" s="206">
        <v>0</v>
      </c>
      <c r="P23" s="206">
        <v>36.1</v>
      </c>
      <c r="Q23" s="206">
        <v>0</v>
      </c>
      <c r="R23" s="206">
        <v>6.26</v>
      </c>
      <c r="S23" s="206">
        <v>7.8</v>
      </c>
      <c r="T23" s="206">
        <v>0</v>
      </c>
      <c r="U23" s="206">
        <v>20.61</v>
      </c>
      <c r="V23" s="206">
        <v>6.12</v>
      </c>
      <c r="W23" s="206">
        <v>13.71</v>
      </c>
      <c r="X23" s="206">
        <v>24.06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0</v>
      </c>
      <c r="M24" s="206">
        <v>13.44</v>
      </c>
      <c r="N24" s="206">
        <v>34.89</v>
      </c>
      <c r="O24" s="206">
        <v>0</v>
      </c>
      <c r="P24" s="206">
        <v>36.1</v>
      </c>
      <c r="Q24" s="206">
        <v>0</v>
      </c>
      <c r="R24" s="206">
        <v>6.26</v>
      </c>
      <c r="S24" s="206">
        <v>7.8</v>
      </c>
      <c r="T24" s="206">
        <v>0</v>
      </c>
      <c r="U24" s="206">
        <v>20.61</v>
      </c>
      <c r="V24" s="206">
        <v>6.12</v>
      </c>
      <c r="W24" s="206">
        <v>13.71</v>
      </c>
      <c r="X24" s="206">
        <v>24.06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0</v>
      </c>
      <c r="M25" s="206">
        <v>13.44</v>
      </c>
      <c r="N25" s="206">
        <v>34.89</v>
      </c>
      <c r="O25" s="206">
        <v>0</v>
      </c>
      <c r="P25" s="206">
        <v>36.1</v>
      </c>
      <c r="Q25" s="206">
        <v>0</v>
      </c>
      <c r="R25" s="206">
        <v>6.26</v>
      </c>
      <c r="S25" s="206">
        <v>7.8</v>
      </c>
      <c r="T25" s="206">
        <v>0</v>
      </c>
      <c r="U25" s="206">
        <v>20.61</v>
      </c>
      <c r="V25" s="206">
        <v>6.12</v>
      </c>
      <c r="W25" s="206">
        <v>13.71</v>
      </c>
      <c r="X25" s="206">
        <v>24.06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13.44</v>
      </c>
      <c r="N26" s="206">
        <v>34.89</v>
      </c>
      <c r="O26" s="206">
        <v>0</v>
      </c>
      <c r="P26" s="206">
        <v>36.1</v>
      </c>
      <c r="Q26" s="206">
        <v>0</v>
      </c>
      <c r="R26" s="206">
        <v>6.26</v>
      </c>
      <c r="S26" s="206">
        <v>7.8</v>
      </c>
      <c r="T26" s="206">
        <v>0</v>
      </c>
      <c r="U26" s="206">
        <v>20.61</v>
      </c>
      <c r="V26" s="206">
        <v>6.12</v>
      </c>
      <c r="W26" s="206">
        <v>13.71</v>
      </c>
      <c r="X26" s="206">
        <v>24.06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13.44</v>
      </c>
      <c r="N27" s="206">
        <v>34.89</v>
      </c>
      <c r="O27" s="206">
        <v>0</v>
      </c>
      <c r="P27" s="206">
        <v>36.1</v>
      </c>
      <c r="Q27" s="206">
        <v>0</v>
      </c>
      <c r="R27" s="206">
        <v>6.26</v>
      </c>
      <c r="S27" s="206">
        <v>7.8</v>
      </c>
      <c r="T27" s="206">
        <v>0</v>
      </c>
      <c r="U27" s="206">
        <v>20.61</v>
      </c>
      <c r="V27" s="206">
        <v>5.74</v>
      </c>
      <c r="W27" s="206">
        <v>13.71</v>
      </c>
      <c r="X27" s="206">
        <v>24.06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2.6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13.44</v>
      </c>
      <c r="N28" s="206">
        <v>34.89</v>
      </c>
      <c r="O28" s="206">
        <v>0</v>
      </c>
      <c r="P28" s="206">
        <v>36.1</v>
      </c>
      <c r="Q28" s="206">
        <v>0</v>
      </c>
      <c r="R28" s="206">
        <v>6.26</v>
      </c>
      <c r="S28" s="206">
        <v>7.8</v>
      </c>
      <c r="T28" s="206">
        <v>0</v>
      </c>
      <c r="U28" s="206">
        <v>20.61</v>
      </c>
      <c r="V28" s="206">
        <v>5.74</v>
      </c>
      <c r="W28" s="206">
        <v>13.71</v>
      </c>
      <c r="X28" s="206">
        <v>24.06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5.44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13.44</v>
      </c>
      <c r="N29" s="206">
        <v>34.89</v>
      </c>
      <c r="O29" s="206">
        <v>0</v>
      </c>
      <c r="P29" s="206">
        <v>36.1</v>
      </c>
      <c r="Q29" s="206">
        <v>0</v>
      </c>
      <c r="R29" s="206">
        <v>6.26</v>
      </c>
      <c r="S29" s="206">
        <v>7.8</v>
      </c>
      <c r="T29" s="206">
        <v>0</v>
      </c>
      <c r="U29" s="206">
        <v>20.61</v>
      </c>
      <c r="V29" s="206">
        <v>6.12</v>
      </c>
      <c r="W29" s="206">
        <v>13.71</v>
      </c>
      <c r="X29" s="206">
        <v>24.06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10.050000000000001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13.44</v>
      </c>
      <c r="N30" s="206">
        <v>34.89</v>
      </c>
      <c r="O30" s="206">
        <v>0</v>
      </c>
      <c r="P30" s="206">
        <v>36.1</v>
      </c>
      <c r="Q30" s="206">
        <v>0</v>
      </c>
      <c r="R30" s="206">
        <v>6.26</v>
      </c>
      <c r="S30" s="206">
        <v>7.8</v>
      </c>
      <c r="T30" s="206">
        <v>0</v>
      </c>
      <c r="U30" s="206">
        <v>20.61</v>
      </c>
      <c r="V30" s="206">
        <v>6.12</v>
      </c>
      <c r="W30" s="206">
        <v>13.71</v>
      </c>
      <c r="X30" s="206">
        <v>24.06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13.99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13.44</v>
      </c>
      <c r="N31" s="206">
        <v>34.89</v>
      </c>
      <c r="O31" s="206">
        <v>0</v>
      </c>
      <c r="P31" s="206">
        <v>36.1</v>
      </c>
      <c r="Q31" s="206">
        <v>0</v>
      </c>
      <c r="R31" s="206">
        <v>6.26</v>
      </c>
      <c r="S31" s="206">
        <v>7.8</v>
      </c>
      <c r="T31" s="206">
        <v>0</v>
      </c>
      <c r="U31" s="206">
        <v>20.61</v>
      </c>
      <c r="V31" s="206">
        <v>6.12</v>
      </c>
      <c r="W31" s="206">
        <v>13.71</v>
      </c>
      <c r="X31" s="206">
        <v>24.06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8.94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13.44</v>
      </c>
      <c r="N32" s="206">
        <v>34.89</v>
      </c>
      <c r="O32" s="206">
        <v>0</v>
      </c>
      <c r="P32" s="206">
        <v>36.1</v>
      </c>
      <c r="Q32" s="206">
        <v>0</v>
      </c>
      <c r="R32" s="206">
        <v>6.26</v>
      </c>
      <c r="S32" s="206">
        <v>7.8</v>
      </c>
      <c r="T32" s="206">
        <v>0</v>
      </c>
      <c r="U32" s="206">
        <v>20.61</v>
      </c>
      <c r="V32" s="206">
        <v>6.12</v>
      </c>
      <c r="W32" s="206">
        <v>13.71</v>
      </c>
      <c r="X32" s="206">
        <v>24.06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8.94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13.44</v>
      </c>
      <c r="N33" s="206">
        <v>34.89</v>
      </c>
      <c r="O33" s="206">
        <v>0</v>
      </c>
      <c r="P33" s="206">
        <v>36.1</v>
      </c>
      <c r="Q33" s="206">
        <v>0</v>
      </c>
      <c r="R33" s="206">
        <v>6.26</v>
      </c>
      <c r="S33" s="206">
        <v>7.8</v>
      </c>
      <c r="T33" s="206">
        <v>0</v>
      </c>
      <c r="U33" s="206">
        <v>20.61</v>
      </c>
      <c r="V33" s="206">
        <v>6.12</v>
      </c>
      <c r="W33" s="206">
        <v>13.71</v>
      </c>
      <c r="X33" s="206">
        <v>24.06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13.44</v>
      </c>
      <c r="N34" s="206">
        <v>34.89</v>
      </c>
      <c r="O34" s="206">
        <v>0</v>
      </c>
      <c r="P34" s="206">
        <v>36.1</v>
      </c>
      <c r="Q34" s="206">
        <v>0</v>
      </c>
      <c r="R34" s="206">
        <v>6.26</v>
      </c>
      <c r="S34" s="206">
        <v>7.8</v>
      </c>
      <c r="T34" s="206">
        <v>0</v>
      </c>
      <c r="U34" s="206">
        <v>20.61</v>
      </c>
      <c r="V34" s="206">
        <v>6.12</v>
      </c>
      <c r="W34" s="206">
        <v>13.71</v>
      </c>
      <c r="X34" s="206">
        <v>24.06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13.44</v>
      </c>
      <c r="N35" s="206">
        <v>34.89</v>
      </c>
      <c r="O35" s="206">
        <v>0</v>
      </c>
      <c r="P35" s="206">
        <v>36.1</v>
      </c>
      <c r="Q35" s="206">
        <v>0</v>
      </c>
      <c r="R35" s="206">
        <v>6.26</v>
      </c>
      <c r="S35" s="206">
        <v>7.72</v>
      </c>
      <c r="T35" s="206">
        <v>0</v>
      </c>
      <c r="U35" s="206">
        <v>20.61</v>
      </c>
      <c r="V35" s="206">
        <v>6.12</v>
      </c>
      <c r="W35" s="206">
        <v>13.71</v>
      </c>
      <c r="X35" s="206">
        <v>24.06</v>
      </c>
      <c r="Y35" s="206">
        <v>0</v>
      </c>
      <c r="Z35" s="206">
        <v>75.19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13.44</v>
      </c>
      <c r="N36" s="206">
        <v>34.89</v>
      </c>
      <c r="O36" s="206">
        <v>0</v>
      </c>
      <c r="P36" s="206">
        <v>36.1</v>
      </c>
      <c r="Q36" s="206">
        <v>0</v>
      </c>
      <c r="R36" s="206">
        <v>6.26</v>
      </c>
      <c r="S36" s="206">
        <v>7.8</v>
      </c>
      <c r="T36" s="206">
        <v>0</v>
      </c>
      <c r="U36" s="206">
        <v>20.61</v>
      </c>
      <c r="V36" s="206">
        <v>6.12</v>
      </c>
      <c r="W36" s="206">
        <v>13.71</v>
      </c>
      <c r="X36" s="206">
        <v>24.06</v>
      </c>
      <c r="Y36" s="206">
        <v>0</v>
      </c>
      <c r="Z36" s="206">
        <v>75.19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13.44</v>
      </c>
      <c r="N37" s="206">
        <v>34.89</v>
      </c>
      <c r="O37" s="206">
        <v>0</v>
      </c>
      <c r="P37" s="206">
        <v>36.1</v>
      </c>
      <c r="Q37" s="206">
        <v>0</v>
      </c>
      <c r="R37" s="206">
        <v>6.26</v>
      </c>
      <c r="S37" s="206">
        <v>7.8</v>
      </c>
      <c r="T37" s="206">
        <v>0</v>
      </c>
      <c r="U37" s="206">
        <v>20.61</v>
      </c>
      <c r="V37" s="206">
        <v>6.12</v>
      </c>
      <c r="W37" s="206">
        <v>13.71</v>
      </c>
      <c r="X37" s="206">
        <v>24.06</v>
      </c>
      <c r="Y37" s="206">
        <v>0</v>
      </c>
      <c r="Z37" s="206">
        <v>75.19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13.44</v>
      </c>
      <c r="N38" s="206">
        <v>34.89</v>
      </c>
      <c r="O38" s="206">
        <v>0</v>
      </c>
      <c r="P38" s="206">
        <v>36.1</v>
      </c>
      <c r="Q38" s="206">
        <v>0</v>
      </c>
      <c r="R38" s="206">
        <v>6.26</v>
      </c>
      <c r="S38" s="206">
        <v>7.8</v>
      </c>
      <c r="T38" s="206">
        <v>0</v>
      </c>
      <c r="U38" s="206">
        <v>20.61</v>
      </c>
      <c r="V38" s="206">
        <v>6.12</v>
      </c>
      <c r="W38" s="206">
        <v>13.71</v>
      </c>
      <c r="X38" s="206">
        <v>24.06</v>
      </c>
      <c r="Y38" s="206">
        <v>0</v>
      </c>
      <c r="Z38" s="206">
        <v>75.19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13.44</v>
      </c>
      <c r="N39" s="206">
        <v>34.89</v>
      </c>
      <c r="O39" s="206">
        <v>0</v>
      </c>
      <c r="P39" s="206">
        <v>36.1</v>
      </c>
      <c r="Q39" s="206">
        <v>0</v>
      </c>
      <c r="R39" s="206">
        <v>6.5</v>
      </c>
      <c r="S39" s="206">
        <v>7.79</v>
      </c>
      <c r="T39" s="206">
        <v>0</v>
      </c>
      <c r="U39" s="206">
        <v>20.61</v>
      </c>
      <c r="V39" s="206">
        <v>4.79</v>
      </c>
      <c r="W39" s="206">
        <v>13.71</v>
      </c>
      <c r="X39" s="206">
        <v>24.06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13.44</v>
      </c>
      <c r="N40" s="206">
        <v>34.89</v>
      </c>
      <c r="O40" s="206">
        <v>0</v>
      </c>
      <c r="P40" s="206">
        <v>36.1</v>
      </c>
      <c r="Q40" s="206">
        <v>0</v>
      </c>
      <c r="R40" s="206">
        <v>6.35</v>
      </c>
      <c r="S40" s="206">
        <v>7.79</v>
      </c>
      <c r="T40" s="206">
        <v>0</v>
      </c>
      <c r="U40" s="206">
        <v>20.61</v>
      </c>
      <c r="V40" s="206">
        <v>4.79</v>
      </c>
      <c r="W40" s="206">
        <v>13.71</v>
      </c>
      <c r="X40" s="206">
        <v>24.06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13.44</v>
      </c>
      <c r="N41" s="206">
        <v>34.89</v>
      </c>
      <c r="O41" s="206">
        <v>0</v>
      </c>
      <c r="P41" s="206">
        <v>36.1</v>
      </c>
      <c r="Q41" s="206">
        <v>0</v>
      </c>
      <c r="R41" s="206">
        <v>6.26</v>
      </c>
      <c r="S41" s="206">
        <v>7.79</v>
      </c>
      <c r="T41" s="206">
        <v>0</v>
      </c>
      <c r="U41" s="206">
        <v>20.61</v>
      </c>
      <c r="V41" s="206">
        <v>4.45</v>
      </c>
      <c r="W41" s="206">
        <v>13.71</v>
      </c>
      <c r="X41" s="206">
        <v>24.06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13.44</v>
      </c>
      <c r="N42" s="206">
        <v>34.89</v>
      </c>
      <c r="O42" s="206">
        <v>0</v>
      </c>
      <c r="P42" s="206">
        <v>36.1</v>
      </c>
      <c r="Q42" s="206">
        <v>0</v>
      </c>
      <c r="R42" s="206">
        <v>6.26</v>
      </c>
      <c r="S42" s="206">
        <v>7.79</v>
      </c>
      <c r="T42" s="206">
        <v>0</v>
      </c>
      <c r="U42" s="206">
        <v>20.61</v>
      </c>
      <c r="V42" s="206">
        <v>4.45</v>
      </c>
      <c r="W42" s="206">
        <v>13.71</v>
      </c>
      <c r="X42" s="206">
        <v>24.06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13.44</v>
      </c>
      <c r="N43" s="206">
        <v>34.89</v>
      </c>
      <c r="O43" s="206">
        <v>0</v>
      </c>
      <c r="P43" s="206">
        <v>36.1</v>
      </c>
      <c r="Q43" s="206">
        <v>0</v>
      </c>
      <c r="R43" s="206">
        <v>6.26</v>
      </c>
      <c r="S43" s="206">
        <v>7.79</v>
      </c>
      <c r="T43" s="206">
        <v>0</v>
      </c>
      <c r="U43" s="206">
        <v>20.61</v>
      </c>
      <c r="V43" s="206">
        <v>4.45</v>
      </c>
      <c r="W43" s="206">
        <v>13.71</v>
      </c>
      <c r="X43" s="206">
        <v>24.06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13.44</v>
      </c>
      <c r="N44" s="206">
        <v>34.89</v>
      </c>
      <c r="O44" s="206">
        <v>0</v>
      </c>
      <c r="P44" s="206">
        <v>36.1</v>
      </c>
      <c r="Q44" s="206">
        <v>0</v>
      </c>
      <c r="R44" s="206">
        <v>6.26</v>
      </c>
      <c r="S44" s="206">
        <v>7.79</v>
      </c>
      <c r="T44" s="206">
        <v>0</v>
      </c>
      <c r="U44" s="206">
        <v>20.61</v>
      </c>
      <c r="V44" s="206">
        <v>4.45</v>
      </c>
      <c r="W44" s="206">
        <v>13.71</v>
      </c>
      <c r="X44" s="206">
        <v>24.06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13.44</v>
      </c>
      <c r="N45" s="206">
        <v>34.89</v>
      </c>
      <c r="O45" s="206">
        <v>0</v>
      </c>
      <c r="P45" s="206">
        <v>36.1</v>
      </c>
      <c r="Q45" s="206">
        <v>0</v>
      </c>
      <c r="R45" s="206">
        <v>6.26</v>
      </c>
      <c r="S45" s="206">
        <v>7.79</v>
      </c>
      <c r="T45" s="206">
        <v>0</v>
      </c>
      <c r="U45" s="206">
        <v>20.61</v>
      </c>
      <c r="V45" s="206">
        <v>4.45</v>
      </c>
      <c r="W45" s="206">
        <v>13.71</v>
      </c>
      <c r="X45" s="206">
        <v>24.06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13.44</v>
      </c>
      <c r="N46" s="206">
        <v>34.89</v>
      </c>
      <c r="O46" s="206">
        <v>0</v>
      </c>
      <c r="P46" s="206">
        <v>36.1</v>
      </c>
      <c r="Q46" s="206">
        <v>0</v>
      </c>
      <c r="R46" s="206">
        <v>6.26</v>
      </c>
      <c r="S46" s="206">
        <v>7.79</v>
      </c>
      <c r="T46" s="206">
        <v>0</v>
      </c>
      <c r="U46" s="206">
        <v>20.61</v>
      </c>
      <c r="V46" s="206">
        <v>4.45</v>
      </c>
      <c r="W46" s="206">
        <v>13.71</v>
      </c>
      <c r="X46" s="206">
        <v>24.06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13.44</v>
      </c>
      <c r="N47" s="206">
        <v>34.89</v>
      </c>
      <c r="O47" s="206">
        <v>0</v>
      </c>
      <c r="P47" s="206">
        <v>36.1</v>
      </c>
      <c r="Q47" s="206">
        <v>0</v>
      </c>
      <c r="R47" s="206">
        <v>6.26</v>
      </c>
      <c r="S47" s="206">
        <v>7.79</v>
      </c>
      <c r="T47" s="206">
        <v>0</v>
      </c>
      <c r="U47" s="206">
        <v>20.61</v>
      </c>
      <c r="V47" s="206">
        <v>4.45</v>
      </c>
      <c r="W47" s="206">
        <v>13.71</v>
      </c>
      <c r="X47" s="206">
        <v>24.06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13.44</v>
      </c>
      <c r="N48" s="206">
        <v>34.89</v>
      </c>
      <c r="O48" s="206">
        <v>0</v>
      </c>
      <c r="P48" s="206">
        <v>36.1</v>
      </c>
      <c r="Q48" s="206">
        <v>0</v>
      </c>
      <c r="R48" s="206">
        <v>6.26</v>
      </c>
      <c r="S48" s="206">
        <v>7.79</v>
      </c>
      <c r="T48" s="206">
        <v>0</v>
      </c>
      <c r="U48" s="206">
        <v>20.61</v>
      </c>
      <c r="V48" s="206">
        <v>4.45</v>
      </c>
      <c r="W48" s="206">
        <v>13.71</v>
      </c>
      <c r="X48" s="206">
        <v>24.06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13.44</v>
      </c>
      <c r="N49" s="206">
        <v>34.89</v>
      </c>
      <c r="O49" s="206">
        <v>0</v>
      </c>
      <c r="P49" s="206">
        <v>36.1</v>
      </c>
      <c r="Q49" s="206">
        <v>0</v>
      </c>
      <c r="R49" s="206">
        <v>6.26</v>
      </c>
      <c r="S49" s="206">
        <v>7.8</v>
      </c>
      <c r="T49" s="206">
        <v>0</v>
      </c>
      <c r="U49" s="206">
        <v>20.61</v>
      </c>
      <c r="V49" s="206">
        <v>4.47</v>
      </c>
      <c r="W49" s="206">
        <v>13.71</v>
      </c>
      <c r="X49" s="206">
        <v>24.06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13.44</v>
      </c>
      <c r="N50" s="206">
        <v>34.89</v>
      </c>
      <c r="O50" s="206">
        <v>0</v>
      </c>
      <c r="P50" s="206">
        <v>36.1</v>
      </c>
      <c r="Q50" s="206">
        <v>0</v>
      </c>
      <c r="R50" s="206">
        <v>6.26</v>
      </c>
      <c r="S50" s="206">
        <v>7.8</v>
      </c>
      <c r="T50" s="206">
        <v>0</v>
      </c>
      <c r="U50" s="206">
        <v>20.61</v>
      </c>
      <c r="V50" s="206">
        <v>4.47</v>
      </c>
      <c r="W50" s="206">
        <v>13.71</v>
      </c>
      <c r="X50" s="206">
        <v>24.06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13.44</v>
      </c>
      <c r="N51" s="206">
        <v>34.89</v>
      </c>
      <c r="O51" s="206">
        <v>0</v>
      </c>
      <c r="P51" s="206">
        <v>36.1</v>
      </c>
      <c r="Q51" s="206">
        <v>0</v>
      </c>
      <c r="R51" s="206">
        <v>6.26</v>
      </c>
      <c r="S51" s="206">
        <v>7.8</v>
      </c>
      <c r="T51" s="206">
        <v>0</v>
      </c>
      <c r="U51" s="206">
        <v>20.61</v>
      </c>
      <c r="V51" s="206">
        <v>6.12</v>
      </c>
      <c r="W51" s="206">
        <v>13.71</v>
      </c>
      <c r="X51" s="206">
        <v>24.06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13.44</v>
      </c>
      <c r="N52" s="206">
        <v>34.89</v>
      </c>
      <c r="O52" s="206">
        <v>0</v>
      </c>
      <c r="P52" s="206">
        <v>36.1</v>
      </c>
      <c r="Q52" s="206">
        <v>0</v>
      </c>
      <c r="R52" s="206">
        <v>6.26</v>
      </c>
      <c r="S52" s="206">
        <v>7.8</v>
      </c>
      <c r="T52" s="206">
        <v>0</v>
      </c>
      <c r="U52" s="206">
        <v>20.61</v>
      </c>
      <c r="V52" s="206">
        <v>6.12</v>
      </c>
      <c r="W52" s="206">
        <v>13.71</v>
      </c>
      <c r="X52" s="206">
        <v>24.06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13.44</v>
      </c>
      <c r="N53" s="206">
        <v>34.89</v>
      </c>
      <c r="O53" s="206">
        <v>0</v>
      </c>
      <c r="P53" s="206">
        <v>36.1</v>
      </c>
      <c r="Q53" s="206">
        <v>0</v>
      </c>
      <c r="R53" s="206">
        <v>6.25</v>
      </c>
      <c r="S53" s="206">
        <v>7.8</v>
      </c>
      <c r="T53" s="206">
        <v>0</v>
      </c>
      <c r="U53" s="206">
        <v>20.61</v>
      </c>
      <c r="V53" s="206">
        <v>6.12</v>
      </c>
      <c r="W53" s="206">
        <v>13.71</v>
      </c>
      <c r="X53" s="206">
        <v>24.06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13.44</v>
      </c>
      <c r="N54" s="206">
        <v>34.89</v>
      </c>
      <c r="O54" s="206">
        <v>0</v>
      </c>
      <c r="P54" s="206">
        <v>36.1</v>
      </c>
      <c r="Q54" s="206">
        <v>0</v>
      </c>
      <c r="R54" s="206">
        <v>6.25</v>
      </c>
      <c r="S54" s="206">
        <v>7.8</v>
      </c>
      <c r="T54" s="206">
        <v>0</v>
      </c>
      <c r="U54" s="206">
        <v>20.61</v>
      </c>
      <c r="V54" s="206">
        <v>6.12</v>
      </c>
      <c r="W54" s="206">
        <v>13.71</v>
      </c>
      <c r="X54" s="206">
        <v>24.06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13.44</v>
      </c>
      <c r="N55" s="206">
        <v>34.89</v>
      </c>
      <c r="O55" s="206">
        <v>0</v>
      </c>
      <c r="P55" s="206">
        <v>36.1</v>
      </c>
      <c r="Q55" s="206">
        <v>0</v>
      </c>
      <c r="R55" s="206">
        <v>6.26</v>
      </c>
      <c r="S55" s="206">
        <v>7.8</v>
      </c>
      <c r="T55" s="206">
        <v>0</v>
      </c>
      <c r="U55" s="206">
        <v>20.61</v>
      </c>
      <c r="V55" s="206">
        <v>6.12</v>
      </c>
      <c r="W55" s="206">
        <v>13.71</v>
      </c>
      <c r="X55" s="206">
        <v>24.06</v>
      </c>
      <c r="Y55" s="206">
        <v>0</v>
      </c>
      <c r="Z55" s="206">
        <v>74.790000000000006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13.44</v>
      </c>
      <c r="N56" s="206">
        <v>34.89</v>
      </c>
      <c r="O56" s="206">
        <v>0</v>
      </c>
      <c r="P56" s="206">
        <v>36.1</v>
      </c>
      <c r="Q56" s="206">
        <v>0</v>
      </c>
      <c r="R56" s="206">
        <v>6.26</v>
      </c>
      <c r="S56" s="206">
        <v>7.8</v>
      </c>
      <c r="T56" s="206">
        <v>0</v>
      </c>
      <c r="U56" s="206">
        <v>20.61</v>
      </c>
      <c r="V56" s="206">
        <v>6.12</v>
      </c>
      <c r="W56" s="206">
        <v>13.71</v>
      </c>
      <c r="X56" s="206">
        <v>24.06</v>
      </c>
      <c r="Y56" s="206">
        <v>0</v>
      </c>
      <c r="Z56" s="206">
        <v>74.790000000000006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13.44</v>
      </c>
      <c r="N57" s="206">
        <v>34.89</v>
      </c>
      <c r="O57" s="206">
        <v>0</v>
      </c>
      <c r="P57" s="206">
        <v>36.1</v>
      </c>
      <c r="Q57" s="206">
        <v>0</v>
      </c>
      <c r="R57" s="206">
        <v>6.26</v>
      </c>
      <c r="S57" s="206">
        <v>7.8</v>
      </c>
      <c r="T57" s="206">
        <v>0</v>
      </c>
      <c r="U57" s="206">
        <v>20.61</v>
      </c>
      <c r="V57" s="206">
        <v>6.12</v>
      </c>
      <c r="W57" s="206">
        <v>13.71</v>
      </c>
      <c r="X57" s="206">
        <v>24.06</v>
      </c>
      <c r="Y57" s="206">
        <v>0</v>
      </c>
      <c r="Z57" s="206">
        <v>74.790000000000006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13.44</v>
      </c>
      <c r="N58" s="206">
        <v>34.89</v>
      </c>
      <c r="O58" s="206">
        <v>0</v>
      </c>
      <c r="P58" s="206">
        <v>36.1</v>
      </c>
      <c r="Q58" s="206">
        <v>0</v>
      </c>
      <c r="R58" s="206">
        <v>6.26</v>
      </c>
      <c r="S58" s="206">
        <v>7.8</v>
      </c>
      <c r="T58" s="206">
        <v>0</v>
      </c>
      <c r="U58" s="206">
        <v>20.61</v>
      </c>
      <c r="V58" s="206">
        <v>6.12</v>
      </c>
      <c r="W58" s="206">
        <v>13.71</v>
      </c>
      <c r="X58" s="206">
        <v>24.06</v>
      </c>
      <c r="Y58" s="206">
        <v>0</v>
      </c>
      <c r="Z58" s="206">
        <v>74.790000000000006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13.44</v>
      </c>
      <c r="N59" s="206">
        <v>34.89</v>
      </c>
      <c r="O59" s="206">
        <v>0</v>
      </c>
      <c r="P59" s="206">
        <v>36.1</v>
      </c>
      <c r="Q59" s="206">
        <v>0</v>
      </c>
      <c r="R59" s="206">
        <v>6.26</v>
      </c>
      <c r="S59" s="206">
        <v>7.8</v>
      </c>
      <c r="T59" s="206">
        <v>0</v>
      </c>
      <c r="U59" s="206">
        <v>20.61</v>
      </c>
      <c r="V59" s="206">
        <v>6.12</v>
      </c>
      <c r="W59" s="206">
        <v>13.71</v>
      </c>
      <c r="X59" s="206">
        <v>24.06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13.44</v>
      </c>
      <c r="N60" s="206">
        <v>34.89</v>
      </c>
      <c r="O60" s="206">
        <v>0</v>
      </c>
      <c r="P60" s="206">
        <v>36.1</v>
      </c>
      <c r="Q60" s="206">
        <v>0</v>
      </c>
      <c r="R60" s="206">
        <v>6.26</v>
      </c>
      <c r="S60" s="206">
        <v>7.8</v>
      </c>
      <c r="T60" s="206">
        <v>0</v>
      </c>
      <c r="U60" s="206">
        <v>20.61</v>
      </c>
      <c r="V60" s="206">
        <v>6.12</v>
      </c>
      <c r="W60" s="206">
        <v>13.71</v>
      </c>
      <c r="X60" s="206">
        <v>24.06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13.44</v>
      </c>
      <c r="N61" s="206">
        <v>34.89</v>
      </c>
      <c r="O61" s="206">
        <v>0</v>
      </c>
      <c r="P61" s="206">
        <v>36.1</v>
      </c>
      <c r="Q61" s="206">
        <v>0</v>
      </c>
      <c r="R61" s="206">
        <v>6.26</v>
      </c>
      <c r="S61" s="206">
        <v>7.8</v>
      </c>
      <c r="T61" s="206">
        <v>0</v>
      </c>
      <c r="U61" s="206">
        <v>20.61</v>
      </c>
      <c r="V61" s="206">
        <v>6.12</v>
      </c>
      <c r="W61" s="206">
        <v>13.71</v>
      </c>
      <c r="X61" s="206">
        <v>24.06</v>
      </c>
      <c r="Y61" s="206">
        <v>0</v>
      </c>
      <c r="Z61" s="206">
        <v>74.78</v>
      </c>
      <c r="AA61" s="206">
        <v>26.64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13.44</v>
      </c>
      <c r="N62" s="206">
        <v>34.89</v>
      </c>
      <c r="O62" s="206">
        <v>0</v>
      </c>
      <c r="P62" s="206">
        <v>36.1</v>
      </c>
      <c r="Q62" s="206">
        <v>0</v>
      </c>
      <c r="R62" s="206">
        <v>6.26</v>
      </c>
      <c r="S62" s="206">
        <v>7.8</v>
      </c>
      <c r="T62" s="206">
        <v>0</v>
      </c>
      <c r="U62" s="206">
        <v>20.61</v>
      </c>
      <c r="V62" s="206">
        <v>6.12</v>
      </c>
      <c r="W62" s="206">
        <v>13.71</v>
      </c>
      <c r="X62" s="206">
        <v>24.06</v>
      </c>
      <c r="Y62" s="206">
        <v>0</v>
      </c>
      <c r="Z62" s="206">
        <v>74.78</v>
      </c>
      <c r="AA62" s="206">
        <v>26.64</v>
      </c>
      <c r="AB62" s="206">
        <v>0</v>
      </c>
      <c r="AC62" s="206">
        <v>9.65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7.22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13.44</v>
      </c>
      <c r="N63" s="206">
        <v>34.89</v>
      </c>
      <c r="O63" s="206">
        <v>0</v>
      </c>
      <c r="P63" s="206">
        <v>36.1</v>
      </c>
      <c r="Q63" s="206">
        <v>0</v>
      </c>
      <c r="R63" s="206">
        <v>6.26</v>
      </c>
      <c r="S63" s="206">
        <v>7.8</v>
      </c>
      <c r="T63" s="206">
        <v>0</v>
      </c>
      <c r="U63" s="206">
        <v>20.61</v>
      </c>
      <c r="V63" s="206">
        <v>6.12</v>
      </c>
      <c r="W63" s="206">
        <v>13.71</v>
      </c>
      <c r="X63" s="206">
        <v>24.06</v>
      </c>
      <c r="Y63" s="206">
        <v>0</v>
      </c>
      <c r="Z63" s="206">
        <v>74.78</v>
      </c>
      <c r="AA63" s="206">
        <v>26.64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7.22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13.44</v>
      </c>
      <c r="N64" s="206">
        <v>34.89</v>
      </c>
      <c r="O64" s="206">
        <v>0</v>
      </c>
      <c r="P64" s="206">
        <v>36.1</v>
      </c>
      <c r="Q64" s="206">
        <v>0</v>
      </c>
      <c r="R64" s="206">
        <v>6.26</v>
      </c>
      <c r="S64" s="206">
        <v>7.8</v>
      </c>
      <c r="T64" s="206">
        <v>0</v>
      </c>
      <c r="U64" s="206">
        <v>20.61</v>
      </c>
      <c r="V64" s="206">
        <v>6.12</v>
      </c>
      <c r="W64" s="206">
        <v>13.71</v>
      </c>
      <c r="X64" s="206">
        <v>24.06</v>
      </c>
      <c r="Y64" s="206">
        <v>0</v>
      </c>
      <c r="Z64" s="206">
        <v>74.78</v>
      </c>
      <c r="AA64" s="206">
        <v>26.64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7.22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13.44</v>
      </c>
      <c r="N65" s="206">
        <v>34.89</v>
      </c>
      <c r="O65" s="206">
        <v>0</v>
      </c>
      <c r="P65" s="206">
        <v>36.1</v>
      </c>
      <c r="Q65" s="206">
        <v>0</v>
      </c>
      <c r="R65" s="206">
        <v>6.26</v>
      </c>
      <c r="S65" s="206">
        <v>7.8</v>
      </c>
      <c r="T65" s="206">
        <v>0</v>
      </c>
      <c r="U65" s="206">
        <v>20.61</v>
      </c>
      <c r="V65" s="206">
        <v>6.12</v>
      </c>
      <c r="W65" s="206">
        <v>13.71</v>
      </c>
      <c r="X65" s="206">
        <v>24.06</v>
      </c>
      <c r="Y65" s="206">
        <v>0</v>
      </c>
      <c r="Z65" s="206">
        <v>74.78</v>
      </c>
      <c r="AA65" s="206">
        <v>26.64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13.44</v>
      </c>
      <c r="N66" s="206">
        <v>34.89</v>
      </c>
      <c r="O66" s="206">
        <v>0</v>
      </c>
      <c r="P66" s="206">
        <v>36.1</v>
      </c>
      <c r="Q66" s="206">
        <v>0</v>
      </c>
      <c r="R66" s="206">
        <v>6.26</v>
      </c>
      <c r="S66" s="206">
        <v>7.8</v>
      </c>
      <c r="T66" s="206">
        <v>0</v>
      </c>
      <c r="U66" s="206">
        <v>20.61</v>
      </c>
      <c r="V66" s="206">
        <v>6.12</v>
      </c>
      <c r="W66" s="206">
        <v>13.71</v>
      </c>
      <c r="X66" s="206">
        <v>24.06</v>
      </c>
      <c r="Y66" s="206">
        <v>0</v>
      </c>
      <c r="Z66" s="206">
        <v>74.78</v>
      </c>
      <c r="AA66" s="206">
        <v>26.64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13.44</v>
      </c>
      <c r="N67" s="206">
        <v>34.89</v>
      </c>
      <c r="O67" s="206">
        <v>0</v>
      </c>
      <c r="P67" s="206">
        <v>36.1</v>
      </c>
      <c r="Q67" s="206">
        <v>0</v>
      </c>
      <c r="R67" s="206">
        <v>6.26</v>
      </c>
      <c r="S67" s="206">
        <v>7.8</v>
      </c>
      <c r="T67" s="206">
        <v>0</v>
      </c>
      <c r="U67" s="206">
        <v>20.61</v>
      </c>
      <c r="V67" s="206">
        <v>4.51</v>
      </c>
      <c r="W67" s="206">
        <v>13.71</v>
      </c>
      <c r="X67" s="206">
        <v>24.06</v>
      </c>
      <c r="Y67" s="206">
        <v>0</v>
      </c>
      <c r="Z67" s="206">
        <v>74.78</v>
      </c>
      <c r="AA67" s="206">
        <v>26.64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13.44</v>
      </c>
      <c r="N68" s="206">
        <v>34.89</v>
      </c>
      <c r="O68" s="206">
        <v>0</v>
      </c>
      <c r="P68" s="206">
        <v>36.1</v>
      </c>
      <c r="Q68" s="206">
        <v>0</v>
      </c>
      <c r="R68" s="206">
        <v>6.26</v>
      </c>
      <c r="S68" s="206">
        <v>7.8</v>
      </c>
      <c r="T68" s="206">
        <v>0</v>
      </c>
      <c r="U68" s="206">
        <v>20.61</v>
      </c>
      <c r="V68" s="206">
        <v>4.51</v>
      </c>
      <c r="W68" s="206">
        <v>13.71</v>
      </c>
      <c r="X68" s="206">
        <v>24.06</v>
      </c>
      <c r="Y68" s="206">
        <v>0</v>
      </c>
      <c r="Z68" s="206">
        <v>74.78</v>
      </c>
      <c r="AA68" s="206">
        <v>26.64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18.46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13.44</v>
      </c>
      <c r="N69" s="206">
        <v>34.89</v>
      </c>
      <c r="O69" s="206">
        <v>0</v>
      </c>
      <c r="P69" s="206">
        <v>36.1</v>
      </c>
      <c r="Q69" s="206">
        <v>0</v>
      </c>
      <c r="R69" s="206">
        <v>6.26</v>
      </c>
      <c r="S69" s="206">
        <v>7.8</v>
      </c>
      <c r="T69" s="206">
        <v>0</v>
      </c>
      <c r="U69" s="206">
        <v>20.61</v>
      </c>
      <c r="V69" s="206">
        <v>4.51</v>
      </c>
      <c r="W69" s="206">
        <v>13.71</v>
      </c>
      <c r="X69" s="206">
        <v>24.06</v>
      </c>
      <c r="Y69" s="206">
        <v>0</v>
      </c>
      <c r="Z69" s="206">
        <v>74.78</v>
      </c>
      <c r="AA69" s="206">
        <v>26.64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17.34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13.44</v>
      </c>
      <c r="N70" s="206">
        <v>34.89</v>
      </c>
      <c r="O70" s="206">
        <v>0</v>
      </c>
      <c r="P70" s="206">
        <v>36.1</v>
      </c>
      <c r="Q70" s="206">
        <v>0</v>
      </c>
      <c r="R70" s="206">
        <v>6.26</v>
      </c>
      <c r="S70" s="206">
        <v>7.8</v>
      </c>
      <c r="T70" s="206">
        <v>0</v>
      </c>
      <c r="U70" s="206">
        <v>20.61</v>
      </c>
      <c r="V70" s="206">
        <v>4.51</v>
      </c>
      <c r="W70" s="206">
        <v>13.71</v>
      </c>
      <c r="X70" s="206">
        <v>24.06</v>
      </c>
      <c r="Y70" s="206">
        <v>0</v>
      </c>
      <c r="Z70" s="206">
        <v>74.78</v>
      </c>
      <c r="AA70" s="206">
        <v>26.64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13.44</v>
      </c>
      <c r="N71" s="206">
        <v>34.89</v>
      </c>
      <c r="O71" s="206">
        <v>0</v>
      </c>
      <c r="P71" s="206">
        <v>36.1</v>
      </c>
      <c r="Q71" s="206">
        <v>0</v>
      </c>
      <c r="R71" s="206">
        <v>6.26</v>
      </c>
      <c r="S71" s="206">
        <v>7.8</v>
      </c>
      <c r="T71" s="206">
        <v>0</v>
      </c>
      <c r="U71" s="206">
        <v>20.61</v>
      </c>
      <c r="V71" s="206">
        <v>4.51</v>
      </c>
      <c r="W71" s="206">
        <v>13.71</v>
      </c>
      <c r="X71" s="206">
        <v>24.06</v>
      </c>
      <c r="Y71" s="206">
        <v>0</v>
      </c>
      <c r="Z71" s="206">
        <v>74.78</v>
      </c>
      <c r="AA71" s="206">
        <v>26.64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6.92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13.44</v>
      </c>
      <c r="N72" s="206">
        <v>34.89</v>
      </c>
      <c r="O72" s="206">
        <v>0</v>
      </c>
      <c r="P72" s="206">
        <v>36.1</v>
      </c>
      <c r="Q72" s="206">
        <v>0</v>
      </c>
      <c r="R72" s="206">
        <v>6.26</v>
      </c>
      <c r="S72" s="206">
        <v>7.8</v>
      </c>
      <c r="T72" s="206">
        <v>0</v>
      </c>
      <c r="U72" s="206">
        <v>20.61</v>
      </c>
      <c r="V72" s="206">
        <v>4.51</v>
      </c>
      <c r="W72" s="206">
        <v>13.71</v>
      </c>
      <c r="X72" s="206">
        <v>24.06</v>
      </c>
      <c r="Y72" s="206">
        <v>0</v>
      </c>
      <c r="Z72" s="206">
        <v>74.78</v>
      </c>
      <c r="AA72" s="206">
        <v>26.64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67.56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3.46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13.44</v>
      </c>
      <c r="N73" s="206">
        <v>34.89</v>
      </c>
      <c r="O73" s="206">
        <v>0</v>
      </c>
      <c r="P73" s="206">
        <v>36.1</v>
      </c>
      <c r="Q73" s="206">
        <v>0</v>
      </c>
      <c r="R73" s="206">
        <v>6.26</v>
      </c>
      <c r="S73" s="206">
        <v>7.8</v>
      </c>
      <c r="T73" s="206">
        <v>0</v>
      </c>
      <c r="U73" s="206">
        <v>20.61</v>
      </c>
      <c r="V73" s="206">
        <v>4.51</v>
      </c>
      <c r="W73" s="206">
        <v>13.71</v>
      </c>
      <c r="X73" s="206">
        <v>24.06</v>
      </c>
      <c r="Y73" s="206">
        <v>0</v>
      </c>
      <c r="Z73" s="206">
        <v>74.78</v>
      </c>
      <c r="AA73" s="206">
        <v>26.64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66.709999999999994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13.44</v>
      </c>
      <c r="N74" s="206">
        <v>34.89</v>
      </c>
      <c r="O74" s="206">
        <v>0</v>
      </c>
      <c r="P74" s="206">
        <v>36.1</v>
      </c>
      <c r="Q74" s="206">
        <v>0</v>
      </c>
      <c r="R74" s="206">
        <v>6.26</v>
      </c>
      <c r="S74" s="206">
        <v>7.8</v>
      </c>
      <c r="T74" s="206">
        <v>0</v>
      </c>
      <c r="U74" s="206">
        <v>20.61</v>
      </c>
      <c r="V74" s="206">
        <v>4.51</v>
      </c>
      <c r="W74" s="206">
        <v>13.71</v>
      </c>
      <c r="X74" s="206">
        <v>24.06</v>
      </c>
      <c r="Y74" s="206">
        <v>0</v>
      </c>
      <c r="Z74" s="206">
        <v>74.78</v>
      </c>
      <c r="AA74" s="206">
        <v>26.64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68.209999999999994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13.44</v>
      </c>
      <c r="N75" s="206">
        <v>34.89</v>
      </c>
      <c r="O75" s="206">
        <v>0</v>
      </c>
      <c r="P75" s="206">
        <v>36.1</v>
      </c>
      <c r="Q75" s="206">
        <v>0</v>
      </c>
      <c r="R75" s="206">
        <v>6.26</v>
      </c>
      <c r="S75" s="206">
        <v>7.8</v>
      </c>
      <c r="T75" s="206">
        <v>0</v>
      </c>
      <c r="U75" s="206">
        <v>20.61</v>
      </c>
      <c r="V75" s="206">
        <v>4.51</v>
      </c>
      <c r="W75" s="206">
        <v>13.71</v>
      </c>
      <c r="X75" s="206">
        <v>24.06</v>
      </c>
      <c r="Y75" s="206">
        <v>0</v>
      </c>
      <c r="Z75" s="206">
        <v>74.78</v>
      </c>
      <c r="AA75" s="206">
        <v>26.64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66.34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13.44</v>
      </c>
      <c r="N76" s="206">
        <v>34.89</v>
      </c>
      <c r="O76" s="206">
        <v>0</v>
      </c>
      <c r="P76" s="206">
        <v>36.1</v>
      </c>
      <c r="Q76" s="206">
        <v>0</v>
      </c>
      <c r="R76" s="206">
        <v>6.26</v>
      </c>
      <c r="S76" s="206">
        <v>7.8</v>
      </c>
      <c r="T76" s="206">
        <v>0</v>
      </c>
      <c r="U76" s="206">
        <v>20.61</v>
      </c>
      <c r="V76" s="206">
        <v>4.51</v>
      </c>
      <c r="W76" s="206">
        <v>13.71</v>
      </c>
      <c r="X76" s="206">
        <v>24.06</v>
      </c>
      <c r="Y76" s="206">
        <v>0</v>
      </c>
      <c r="Z76" s="206">
        <v>74.78</v>
      </c>
      <c r="AA76" s="206">
        <v>26.64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66.34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13.44</v>
      </c>
      <c r="N77" s="206">
        <v>34.89</v>
      </c>
      <c r="O77" s="206">
        <v>0</v>
      </c>
      <c r="P77" s="206">
        <v>36.1</v>
      </c>
      <c r="Q77" s="206">
        <v>0</v>
      </c>
      <c r="R77" s="206">
        <v>6.26</v>
      </c>
      <c r="S77" s="206">
        <v>7.8</v>
      </c>
      <c r="T77" s="206">
        <v>0</v>
      </c>
      <c r="U77" s="206">
        <v>20.61</v>
      </c>
      <c r="V77" s="206">
        <v>4.51</v>
      </c>
      <c r="W77" s="206">
        <v>13.71</v>
      </c>
      <c r="X77" s="206">
        <v>24.06</v>
      </c>
      <c r="Y77" s="206">
        <v>0</v>
      </c>
      <c r="Z77" s="206">
        <v>74.78</v>
      </c>
      <c r="AA77" s="206">
        <v>26.64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13.44</v>
      </c>
      <c r="N78" s="206">
        <v>34.89</v>
      </c>
      <c r="O78" s="206">
        <v>0</v>
      </c>
      <c r="P78" s="206">
        <v>36.1</v>
      </c>
      <c r="Q78" s="206">
        <v>0</v>
      </c>
      <c r="R78" s="206">
        <v>6.26</v>
      </c>
      <c r="S78" s="206">
        <v>7.8</v>
      </c>
      <c r="T78" s="206">
        <v>0</v>
      </c>
      <c r="U78" s="206">
        <v>20.61</v>
      </c>
      <c r="V78" s="206">
        <v>4.51</v>
      </c>
      <c r="W78" s="206">
        <v>13.71</v>
      </c>
      <c r="X78" s="206">
        <v>24.06</v>
      </c>
      <c r="Y78" s="206">
        <v>0</v>
      </c>
      <c r="Z78" s="206">
        <v>74.78</v>
      </c>
      <c r="AA78" s="206">
        <v>26.64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13.44</v>
      </c>
      <c r="N79" s="206">
        <v>34.89</v>
      </c>
      <c r="O79" s="206">
        <v>0</v>
      </c>
      <c r="P79" s="206">
        <v>36.1</v>
      </c>
      <c r="Q79" s="206">
        <v>0</v>
      </c>
      <c r="R79" s="206">
        <v>6.26</v>
      </c>
      <c r="S79" s="206">
        <v>7.8</v>
      </c>
      <c r="T79" s="206">
        <v>0</v>
      </c>
      <c r="U79" s="206">
        <v>20.61</v>
      </c>
      <c r="V79" s="206">
        <v>4.51</v>
      </c>
      <c r="W79" s="206">
        <v>13.71</v>
      </c>
      <c r="X79" s="206">
        <v>24.06</v>
      </c>
      <c r="Y79" s="206">
        <v>0</v>
      </c>
      <c r="Z79" s="206">
        <v>74.78</v>
      </c>
      <c r="AA79" s="206">
        <v>26.64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13.44</v>
      </c>
      <c r="N80" s="206">
        <v>34.89</v>
      </c>
      <c r="O80" s="206">
        <v>0</v>
      </c>
      <c r="P80" s="206">
        <v>36.1</v>
      </c>
      <c r="Q80" s="206">
        <v>0</v>
      </c>
      <c r="R80" s="206">
        <v>6.26</v>
      </c>
      <c r="S80" s="206">
        <v>7.8</v>
      </c>
      <c r="T80" s="206">
        <v>0</v>
      </c>
      <c r="U80" s="206">
        <v>20.61</v>
      </c>
      <c r="V80" s="206">
        <v>4.51</v>
      </c>
      <c r="W80" s="206">
        <v>13.71</v>
      </c>
      <c r="X80" s="206">
        <v>24.06</v>
      </c>
      <c r="Y80" s="206">
        <v>0</v>
      </c>
      <c r="Z80" s="206">
        <v>74.78</v>
      </c>
      <c r="AA80" s="206">
        <v>26.64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13.44</v>
      </c>
      <c r="N81" s="206">
        <v>34.89</v>
      </c>
      <c r="O81" s="206">
        <v>0</v>
      </c>
      <c r="P81" s="206">
        <v>36.1</v>
      </c>
      <c r="Q81" s="206">
        <v>0</v>
      </c>
      <c r="R81" s="206">
        <v>6.26</v>
      </c>
      <c r="S81" s="206">
        <v>7.8</v>
      </c>
      <c r="T81" s="206">
        <v>0</v>
      </c>
      <c r="U81" s="206">
        <v>20.61</v>
      </c>
      <c r="V81" s="206">
        <v>4.51</v>
      </c>
      <c r="W81" s="206">
        <v>13.71</v>
      </c>
      <c r="X81" s="206">
        <v>24.06</v>
      </c>
      <c r="Y81" s="206">
        <v>0</v>
      </c>
      <c r="Z81" s="206">
        <v>74.78</v>
      </c>
      <c r="AA81" s="206">
        <v>26.64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13.44</v>
      </c>
      <c r="N82" s="206">
        <v>34.89</v>
      </c>
      <c r="O82" s="206">
        <v>0</v>
      </c>
      <c r="P82" s="206">
        <v>36.1</v>
      </c>
      <c r="Q82" s="206">
        <v>0</v>
      </c>
      <c r="R82" s="206">
        <v>6.26</v>
      </c>
      <c r="S82" s="206">
        <v>7.8</v>
      </c>
      <c r="T82" s="206">
        <v>0</v>
      </c>
      <c r="U82" s="206">
        <v>20.61</v>
      </c>
      <c r="V82" s="206">
        <v>4.51</v>
      </c>
      <c r="W82" s="206">
        <v>13.71</v>
      </c>
      <c r="X82" s="206">
        <v>24.06</v>
      </c>
      <c r="Y82" s="206">
        <v>0</v>
      </c>
      <c r="Z82" s="206">
        <v>74.78</v>
      </c>
      <c r="AA82" s="206">
        <v>26.64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13.44</v>
      </c>
      <c r="N83" s="206">
        <v>34.89</v>
      </c>
      <c r="O83" s="206">
        <v>0</v>
      </c>
      <c r="P83" s="206">
        <v>36.1</v>
      </c>
      <c r="Q83" s="206">
        <v>0</v>
      </c>
      <c r="R83" s="206">
        <v>6.26</v>
      </c>
      <c r="S83" s="206">
        <v>7.8</v>
      </c>
      <c r="T83" s="206">
        <v>0</v>
      </c>
      <c r="U83" s="206">
        <v>20.61</v>
      </c>
      <c r="V83" s="206">
        <v>5.3</v>
      </c>
      <c r="W83" s="206">
        <v>13.71</v>
      </c>
      <c r="X83" s="206">
        <v>24.06</v>
      </c>
      <c r="Y83" s="206">
        <v>0</v>
      </c>
      <c r="Z83" s="206">
        <v>75.52</v>
      </c>
      <c r="AA83" s="206">
        <v>26.64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13.44</v>
      </c>
      <c r="N84" s="206">
        <v>34.89</v>
      </c>
      <c r="O84" s="206">
        <v>0</v>
      </c>
      <c r="P84" s="206">
        <v>36.1</v>
      </c>
      <c r="Q84" s="206">
        <v>0</v>
      </c>
      <c r="R84" s="206">
        <v>6.26</v>
      </c>
      <c r="S84" s="206">
        <v>7.8</v>
      </c>
      <c r="T84" s="206">
        <v>0</v>
      </c>
      <c r="U84" s="206">
        <v>20.61</v>
      </c>
      <c r="V84" s="206">
        <v>5.3</v>
      </c>
      <c r="W84" s="206">
        <v>13.71</v>
      </c>
      <c r="X84" s="206">
        <v>24.06</v>
      </c>
      <c r="Y84" s="206">
        <v>0</v>
      </c>
      <c r="Z84" s="206">
        <v>75.52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13.44</v>
      </c>
      <c r="N85" s="206">
        <v>34.89</v>
      </c>
      <c r="O85" s="206">
        <v>0</v>
      </c>
      <c r="P85" s="206">
        <v>35.29</v>
      </c>
      <c r="Q85" s="206">
        <v>0</v>
      </c>
      <c r="R85" s="206">
        <v>6.26</v>
      </c>
      <c r="S85" s="206">
        <v>7.79</v>
      </c>
      <c r="T85" s="206">
        <v>0</v>
      </c>
      <c r="U85" s="206">
        <v>20.61</v>
      </c>
      <c r="V85" s="206">
        <v>6.12</v>
      </c>
      <c r="W85" s="206">
        <v>13.71</v>
      </c>
      <c r="X85" s="206">
        <v>24.06</v>
      </c>
      <c r="Y85" s="206">
        <v>0</v>
      </c>
      <c r="Z85" s="206">
        <v>75.52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13.44</v>
      </c>
      <c r="N86" s="206">
        <v>34.89</v>
      </c>
      <c r="O86" s="206">
        <v>0</v>
      </c>
      <c r="P86" s="206">
        <v>35.29</v>
      </c>
      <c r="Q86" s="206">
        <v>0</v>
      </c>
      <c r="R86" s="206">
        <v>6.26</v>
      </c>
      <c r="S86" s="206">
        <v>7.79</v>
      </c>
      <c r="T86" s="206">
        <v>0</v>
      </c>
      <c r="U86" s="206">
        <v>20.61</v>
      </c>
      <c r="V86" s="206">
        <v>6.12</v>
      </c>
      <c r="W86" s="206">
        <v>13.71</v>
      </c>
      <c r="X86" s="206">
        <v>24.06</v>
      </c>
      <c r="Y86" s="206">
        <v>0</v>
      </c>
      <c r="Z86" s="206">
        <v>75.52</v>
      </c>
      <c r="AA86" s="206">
        <v>26.64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13.44</v>
      </c>
      <c r="N87" s="206">
        <v>34.89</v>
      </c>
      <c r="O87" s="206">
        <v>0</v>
      </c>
      <c r="P87" s="206">
        <v>35.29</v>
      </c>
      <c r="Q87" s="206">
        <v>0</v>
      </c>
      <c r="R87" s="206">
        <v>6.26</v>
      </c>
      <c r="S87" s="206">
        <v>7.79</v>
      </c>
      <c r="T87" s="206">
        <v>0</v>
      </c>
      <c r="U87" s="206">
        <v>20.61</v>
      </c>
      <c r="V87" s="206">
        <v>6.12</v>
      </c>
      <c r="W87" s="206">
        <v>13.71</v>
      </c>
      <c r="X87" s="206">
        <v>24.06</v>
      </c>
      <c r="Y87" s="206">
        <v>0</v>
      </c>
      <c r="Z87" s="206">
        <v>74.78</v>
      </c>
      <c r="AA87" s="206">
        <v>26.64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13.44</v>
      </c>
      <c r="N88" s="206">
        <v>34.89</v>
      </c>
      <c r="O88" s="206">
        <v>0</v>
      </c>
      <c r="P88" s="206">
        <v>35.29</v>
      </c>
      <c r="Q88" s="206">
        <v>0</v>
      </c>
      <c r="R88" s="206">
        <v>6.26</v>
      </c>
      <c r="S88" s="206">
        <v>7.79</v>
      </c>
      <c r="T88" s="206">
        <v>0</v>
      </c>
      <c r="U88" s="206">
        <v>20.61</v>
      </c>
      <c r="V88" s="206">
        <v>6.12</v>
      </c>
      <c r="W88" s="206">
        <v>13.71</v>
      </c>
      <c r="X88" s="206">
        <v>24.06</v>
      </c>
      <c r="Y88" s="206">
        <v>0</v>
      </c>
      <c r="Z88" s="206">
        <v>74.78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13.44</v>
      </c>
      <c r="N89" s="206">
        <v>34.89</v>
      </c>
      <c r="O89" s="206">
        <v>0</v>
      </c>
      <c r="P89" s="206">
        <v>35.29</v>
      </c>
      <c r="Q89" s="206">
        <v>0</v>
      </c>
      <c r="R89" s="206">
        <v>6.26</v>
      </c>
      <c r="S89" s="206">
        <v>7.79</v>
      </c>
      <c r="T89" s="206">
        <v>0</v>
      </c>
      <c r="U89" s="206">
        <v>20.61</v>
      </c>
      <c r="V89" s="206">
        <v>6.12</v>
      </c>
      <c r="W89" s="206">
        <v>13.71</v>
      </c>
      <c r="X89" s="206">
        <v>24.06</v>
      </c>
      <c r="Y89" s="206">
        <v>0</v>
      </c>
      <c r="Z89" s="206">
        <v>74.78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13.44</v>
      </c>
      <c r="N90" s="206">
        <v>34.89</v>
      </c>
      <c r="O90" s="206">
        <v>0</v>
      </c>
      <c r="P90" s="206">
        <v>35.29</v>
      </c>
      <c r="Q90" s="206">
        <v>0</v>
      </c>
      <c r="R90" s="206">
        <v>6.26</v>
      </c>
      <c r="S90" s="206">
        <v>7.79</v>
      </c>
      <c r="T90" s="206">
        <v>0</v>
      </c>
      <c r="U90" s="206">
        <v>20.61</v>
      </c>
      <c r="V90" s="206">
        <v>6.12</v>
      </c>
      <c r="W90" s="206">
        <v>13.71</v>
      </c>
      <c r="X90" s="206">
        <v>24.06</v>
      </c>
      <c r="Y90" s="206">
        <v>0</v>
      </c>
      <c r="Z90" s="206">
        <v>74.78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13.44</v>
      </c>
      <c r="N91" s="206">
        <v>34.89</v>
      </c>
      <c r="O91" s="206">
        <v>0</v>
      </c>
      <c r="P91" s="206">
        <v>35.29</v>
      </c>
      <c r="Q91" s="206">
        <v>0</v>
      </c>
      <c r="R91" s="206">
        <v>6.26</v>
      </c>
      <c r="S91" s="206">
        <v>7.79</v>
      </c>
      <c r="T91" s="206">
        <v>0</v>
      </c>
      <c r="U91" s="206">
        <v>20.61</v>
      </c>
      <c r="V91" s="206">
        <v>6.12</v>
      </c>
      <c r="W91" s="206">
        <v>13.71</v>
      </c>
      <c r="X91" s="206">
        <v>24.06</v>
      </c>
      <c r="Y91" s="206">
        <v>0</v>
      </c>
      <c r="Z91" s="206">
        <v>74.78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0</v>
      </c>
      <c r="M92" s="206">
        <v>13.44</v>
      </c>
      <c r="N92" s="206">
        <v>34.89</v>
      </c>
      <c r="O92" s="206">
        <v>0</v>
      </c>
      <c r="P92" s="206">
        <v>35.29</v>
      </c>
      <c r="Q92" s="206">
        <v>0</v>
      </c>
      <c r="R92" s="206">
        <v>6.26</v>
      </c>
      <c r="S92" s="206">
        <v>7.79</v>
      </c>
      <c r="T92" s="206">
        <v>0</v>
      </c>
      <c r="U92" s="206">
        <v>20.61</v>
      </c>
      <c r="V92" s="206">
        <v>6.12</v>
      </c>
      <c r="W92" s="206">
        <v>13.71</v>
      </c>
      <c r="X92" s="206">
        <v>24.06</v>
      </c>
      <c r="Y92" s="206">
        <v>0</v>
      </c>
      <c r="Z92" s="206">
        <v>74.78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0</v>
      </c>
      <c r="M93" s="206">
        <v>13.44</v>
      </c>
      <c r="N93" s="206">
        <v>34.89</v>
      </c>
      <c r="O93" s="206">
        <v>0</v>
      </c>
      <c r="P93" s="206">
        <v>35.29</v>
      </c>
      <c r="Q93" s="206">
        <v>0</v>
      </c>
      <c r="R93" s="206">
        <v>6.26</v>
      </c>
      <c r="S93" s="206">
        <v>7.79</v>
      </c>
      <c r="T93" s="206">
        <v>0</v>
      </c>
      <c r="U93" s="206">
        <v>20.61</v>
      </c>
      <c r="V93" s="206">
        <v>6.12</v>
      </c>
      <c r="W93" s="206">
        <v>13.71</v>
      </c>
      <c r="X93" s="206">
        <v>24.06</v>
      </c>
      <c r="Y93" s="206">
        <v>0</v>
      </c>
      <c r="Z93" s="206">
        <v>74.78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0</v>
      </c>
      <c r="M94" s="206">
        <v>13.44</v>
      </c>
      <c r="N94" s="206">
        <v>34.89</v>
      </c>
      <c r="O94" s="206">
        <v>0</v>
      </c>
      <c r="P94" s="206">
        <v>35.29</v>
      </c>
      <c r="Q94" s="206">
        <v>0</v>
      </c>
      <c r="R94" s="206">
        <v>6.26</v>
      </c>
      <c r="S94" s="206">
        <v>7.79</v>
      </c>
      <c r="T94" s="206">
        <v>0</v>
      </c>
      <c r="U94" s="206">
        <v>20.61</v>
      </c>
      <c r="V94" s="206">
        <v>6.12</v>
      </c>
      <c r="W94" s="206">
        <v>13.71</v>
      </c>
      <c r="X94" s="206">
        <v>24.06</v>
      </c>
      <c r="Y94" s="206">
        <v>0</v>
      </c>
      <c r="Z94" s="206">
        <v>74.78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0</v>
      </c>
      <c r="M95" s="206">
        <v>13.44</v>
      </c>
      <c r="N95" s="206">
        <v>34.89</v>
      </c>
      <c r="O95" s="206">
        <v>0</v>
      </c>
      <c r="P95" s="206">
        <v>35.29</v>
      </c>
      <c r="Q95" s="206">
        <v>0</v>
      </c>
      <c r="R95" s="206">
        <v>6.26</v>
      </c>
      <c r="S95" s="206">
        <v>7.79</v>
      </c>
      <c r="T95" s="206">
        <v>0</v>
      </c>
      <c r="U95" s="206">
        <v>20.61</v>
      </c>
      <c r="V95" s="206">
        <v>6.12</v>
      </c>
      <c r="W95" s="206">
        <v>13.71</v>
      </c>
      <c r="X95" s="206">
        <v>24.06</v>
      </c>
      <c r="Y95" s="206">
        <v>0</v>
      </c>
      <c r="Z95" s="206">
        <v>74.78</v>
      </c>
      <c r="AA95" s="206">
        <v>26.64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0</v>
      </c>
      <c r="M96" s="206">
        <v>13.44</v>
      </c>
      <c r="N96" s="206">
        <v>34.89</v>
      </c>
      <c r="O96" s="206">
        <v>0</v>
      </c>
      <c r="P96" s="206">
        <v>35.29</v>
      </c>
      <c r="Q96" s="206">
        <v>0</v>
      </c>
      <c r="R96" s="206">
        <v>6.26</v>
      </c>
      <c r="S96" s="206">
        <v>7.79</v>
      </c>
      <c r="T96" s="206">
        <v>0</v>
      </c>
      <c r="U96" s="206">
        <v>20.61</v>
      </c>
      <c r="V96" s="206">
        <v>6.12</v>
      </c>
      <c r="W96" s="206">
        <v>13.71</v>
      </c>
      <c r="X96" s="206">
        <v>24.06</v>
      </c>
      <c r="Y96" s="206">
        <v>0</v>
      </c>
      <c r="Z96" s="206">
        <v>74.78</v>
      </c>
      <c r="AA96" s="206">
        <v>26.64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0</v>
      </c>
      <c r="M97" s="206">
        <v>13.43</v>
      </c>
      <c r="N97" s="206">
        <v>34.89</v>
      </c>
      <c r="O97" s="206">
        <v>0</v>
      </c>
      <c r="P97" s="206">
        <v>35.29</v>
      </c>
      <c r="Q97" s="206">
        <v>0</v>
      </c>
      <c r="R97" s="206">
        <v>6.26</v>
      </c>
      <c r="S97" s="206">
        <v>7.79</v>
      </c>
      <c r="T97" s="206">
        <v>0</v>
      </c>
      <c r="U97" s="206">
        <v>20.61</v>
      </c>
      <c r="V97" s="206">
        <v>6.12</v>
      </c>
      <c r="W97" s="206">
        <v>13.71</v>
      </c>
      <c r="X97" s="206">
        <v>24.06</v>
      </c>
      <c r="Y97" s="206">
        <v>0</v>
      </c>
      <c r="Z97" s="206">
        <v>74.78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0</v>
      </c>
      <c r="M98" s="206">
        <v>13.43</v>
      </c>
      <c r="N98" s="206">
        <v>34.89</v>
      </c>
      <c r="O98" s="206">
        <v>0</v>
      </c>
      <c r="P98" s="206">
        <v>35.29</v>
      </c>
      <c r="Q98" s="206">
        <v>0</v>
      </c>
      <c r="R98" s="206">
        <v>6.26</v>
      </c>
      <c r="S98" s="206">
        <v>7.79</v>
      </c>
      <c r="T98" s="206">
        <v>0</v>
      </c>
      <c r="U98" s="206">
        <v>20.61</v>
      </c>
      <c r="V98" s="206">
        <v>6.12</v>
      </c>
      <c r="W98" s="206">
        <v>13.71</v>
      </c>
      <c r="X98" s="206">
        <v>24.06</v>
      </c>
      <c r="Y98" s="206">
        <v>0</v>
      </c>
      <c r="Z98" s="206">
        <v>74.78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5.4149999999999997E-3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0.10823999999999986</v>
      </c>
      <c r="L99">
        <f t="shared" si="0"/>
        <v>0</v>
      </c>
      <c r="M99">
        <f t="shared" si="0"/>
        <v>0.32255500000000076</v>
      </c>
      <c r="N99">
        <f t="shared" si="0"/>
        <v>0.83735999999999944</v>
      </c>
      <c r="O99">
        <f t="shared" si="0"/>
        <v>0</v>
      </c>
      <c r="P99">
        <f t="shared" si="0"/>
        <v>0.86356499999999881</v>
      </c>
      <c r="Q99">
        <f t="shared" si="0"/>
        <v>0</v>
      </c>
      <c r="R99">
        <f t="shared" si="0"/>
        <v>0.15085749999999984</v>
      </c>
      <c r="S99">
        <f t="shared" si="0"/>
        <v>0.18794499999999986</v>
      </c>
      <c r="T99">
        <f t="shared" si="0"/>
        <v>0</v>
      </c>
      <c r="U99">
        <f t="shared" si="0"/>
        <v>0.49463999999999897</v>
      </c>
      <c r="V99">
        <f t="shared" si="0"/>
        <v>0.13501000000000002</v>
      </c>
      <c r="W99">
        <f t="shared" si="0"/>
        <v>0.3290400000000005</v>
      </c>
      <c r="X99">
        <f t="shared" si="0"/>
        <v>0.57743999999999907</v>
      </c>
      <c r="Y99">
        <f t="shared" si="0"/>
        <v>0</v>
      </c>
      <c r="Z99">
        <f t="shared" si="0"/>
        <v>1.7958799999999993</v>
      </c>
      <c r="AA99">
        <f t="shared" si="0"/>
        <v>0.63936000000000026</v>
      </c>
      <c r="AB99">
        <f t="shared" si="0"/>
        <v>0</v>
      </c>
      <c r="AC99">
        <f t="shared" si="0"/>
        <v>0.28588249999999998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1.6317975000000022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0.20062000000000013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44874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1.1499999999999999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0.05</v>
      </c>
      <c r="S3" s="206">
        <v>0.08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1.1499999999999999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0.05</v>
      </c>
      <c r="S4" s="206">
        <v>0.08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1.1499999999999999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0.08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18.66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1.1499999999999999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0.08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18.66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1.1499999999999999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0.05</v>
      </c>
      <c r="S7" s="206">
        <v>0.08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18.66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1.1499999999999999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0.05</v>
      </c>
      <c r="S8" s="206">
        <v>0.08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18.66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1.1499999999999999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0.05</v>
      </c>
      <c r="S9" s="206">
        <v>0.08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18.66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1.1499999999999999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0.05</v>
      </c>
      <c r="S10" s="206">
        <v>0.08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1.1499999999999999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0.06</v>
      </c>
      <c r="S11" s="206">
        <v>0.11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1.1499999999999999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0.06</v>
      </c>
      <c r="S12" s="206">
        <v>0.11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1.1499999999999999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0.06</v>
      </c>
      <c r="S13" s="206">
        <v>0.11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1.1499999999999999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1.1499999999999999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1.1499999999999999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1.1499999999999999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1.1499999999999999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1.1499999999999999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1.1499999999999999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1.1499999999999999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1.1499999999999999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1.1499999999999999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1.1499999999999999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1.1499999999999999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1.1499999999999999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1.1499999999999999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1.1499999999999999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1.1499999999999999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1.1499999999999999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1.1499999999999999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1.54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1.1499999999999999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1.54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1.1499999999999999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1.1499999999999999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1.1499999999999999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1.1499999999999999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1.1499999999999999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1.1499999999999999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1.1499999999999999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0.17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1.1499999999999999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1.1499999999999999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1.1499999999999999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1.1499999999999999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1.1499999999999999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1.1499999999999999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1.1499999999999999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1.1499999999999999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1.1499999999999999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1.1499999999999999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1.1499999999999999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1.1499999999999999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1.1499999999999999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1.1499999999999999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1.1499999999999999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1.1499999999999999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1.1499999999999999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1.1499999999999999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1.1499999999999999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1.1499999999999999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1.1499999999999999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1.1499999999999999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1.1499999999999999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1.66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1.1499999999999999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1.1499999999999999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1.1499999999999999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1.1499999999999999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1.1499999999999999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1.1499999999999999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1.1499999999999999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1.1499999999999999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1.1499999999999999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1.1499999999999999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17.47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1.1499999999999999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17.25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1.1499999999999999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17.64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1.1499999999999999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17.16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1.1499999999999999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17.16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1.1499999999999999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1.1499999999999999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1.1499999999999999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1.1499999999999999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1.1499999999999999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1.1499999999999999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1.1499999999999999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1.1499999999999999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1.1499999999999999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1.1499999999999999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1.1499999999999999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1.1499999999999999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1.1499999999999999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1.1499999999999999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1.1499999999999999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1.1499999999999999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1.1499999999999999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1.1499999999999999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1.1499999999999999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1.1499999999999999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1.1399999999999999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18.66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1.1399999999999999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18.66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2.7595000000000043E-2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1.6249999999999999E-4</v>
      </c>
      <c r="S99">
        <f t="shared" si="0"/>
        <v>2.4249999999999999E-4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4.9312499999999891E-2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0.43785000000000007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17.47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21.09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4.9000000000000004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13.14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13.14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0.138435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276.60000000000002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276.60000000000002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276.60000000000002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276.60000000000002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276.60000000000002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276.60000000000002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281.22000000000003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305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305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305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305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305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279.22000000000003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279.22000000000003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296.22000000000003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279.22000000000003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0.89924999999999999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6.5499250000000018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10.73</v>
      </c>
      <c r="H3" s="206">
        <v>0</v>
      </c>
      <c r="I3" s="206">
        <v>35.950000000000003</v>
      </c>
      <c r="J3" s="206">
        <v>0.72</v>
      </c>
      <c r="K3" s="206">
        <v>9.58</v>
      </c>
      <c r="L3" s="206">
        <v>9.42</v>
      </c>
      <c r="M3" s="206">
        <v>1.18</v>
      </c>
      <c r="N3" s="206">
        <v>1.94</v>
      </c>
      <c r="O3" s="206">
        <v>2.75</v>
      </c>
      <c r="P3" s="206">
        <v>0.9</v>
      </c>
      <c r="Q3" s="206">
        <v>9.59</v>
      </c>
      <c r="R3" s="206">
        <v>8.5500000000000007</v>
      </c>
      <c r="S3" s="206">
        <v>10.050000000000001</v>
      </c>
      <c r="T3" s="206">
        <v>1.41</v>
      </c>
      <c r="U3" s="206">
        <v>1.94</v>
      </c>
      <c r="V3" s="206">
        <v>0.34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20.67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23.63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10.73</v>
      </c>
      <c r="H4" s="206">
        <v>0</v>
      </c>
      <c r="I4" s="206">
        <v>35.950000000000003</v>
      </c>
      <c r="J4" s="206">
        <v>0.72</v>
      </c>
      <c r="K4" s="206">
        <v>9.58</v>
      </c>
      <c r="L4" s="206">
        <v>9.42</v>
      </c>
      <c r="M4" s="206">
        <v>1.18</v>
      </c>
      <c r="N4" s="206">
        <v>1.94</v>
      </c>
      <c r="O4" s="206">
        <v>2.75</v>
      </c>
      <c r="P4" s="206">
        <v>0.9</v>
      </c>
      <c r="Q4" s="206">
        <v>9.59</v>
      </c>
      <c r="R4" s="206">
        <v>8.5500000000000007</v>
      </c>
      <c r="S4" s="206">
        <v>10.050000000000001</v>
      </c>
      <c r="T4" s="206">
        <v>1.41</v>
      </c>
      <c r="U4" s="206">
        <v>1.94</v>
      </c>
      <c r="V4" s="206">
        <v>0.34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20.67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23.63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10.73</v>
      </c>
      <c r="H5" s="206">
        <v>0</v>
      </c>
      <c r="I5" s="206">
        <v>35.950000000000003</v>
      </c>
      <c r="J5" s="206">
        <v>0.72</v>
      </c>
      <c r="K5" s="206">
        <v>9.58</v>
      </c>
      <c r="L5" s="206">
        <v>9.42</v>
      </c>
      <c r="M5" s="206">
        <v>1.18</v>
      </c>
      <c r="N5" s="206">
        <v>1.94</v>
      </c>
      <c r="O5" s="206">
        <v>2.75</v>
      </c>
      <c r="P5" s="206">
        <v>0.9</v>
      </c>
      <c r="Q5" s="206">
        <v>9.59</v>
      </c>
      <c r="R5" s="206">
        <v>9.31</v>
      </c>
      <c r="S5" s="206">
        <v>10.050000000000001</v>
      </c>
      <c r="T5" s="206">
        <v>1.41</v>
      </c>
      <c r="U5" s="206">
        <v>1.94</v>
      </c>
      <c r="V5" s="206">
        <v>0.34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20.67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20.03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10.73</v>
      </c>
      <c r="H6" s="206">
        <v>0</v>
      </c>
      <c r="I6" s="206">
        <v>35.950000000000003</v>
      </c>
      <c r="J6" s="206">
        <v>0.72</v>
      </c>
      <c r="K6" s="206">
        <v>9.58</v>
      </c>
      <c r="L6" s="206">
        <v>9.42</v>
      </c>
      <c r="M6" s="206">
        <v>1.18</v>
      </c>
      <c r="N6" s="206">
        <v>1.94</v>
      </c>
      <c r="O6" s="206">
        <v>2.75</v>
      </c>
      <c r="P6" s="206">
        <v>0.9</v>
      </c>
      <c r="Q6" s="206">
        <v>9.59</v>
      </c>
      <c r="R6" s="206">
        <v>9.31</v>
      </c>
      <c r="S6" s="206">
        <v>10.050000000000001</v>
      </c>
      <c r="T6" s="206">
        <v>1.41</v>
      </c>
      <c r="U6" s="206">
        <v>1.94</v>
      </c>
      <c r="V6" s="206">
        <v>0.34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20.67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20.03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10.73</v>
      </c>
      <c r="H7" s="206">
        <v>0</v>
      </c>
      <c r="I7" s="206">
        <v>35.950000000000003</v>
      </c>
      <c r="J7" s="206">
        <v>0.72</v>
      </c>
      <c r="K7" s="206">
        <v>9.58</v>
      </c>
      <c r="L7" s="206">
        <v>9.42</v>
      </c>
      <c r="M7" s="206">
        <v>1.18</v>
      </c>
      <c r="N7" s="206">
        <v>1.94</v>
      </c>
      <c r="O7" s="206">
        <v>2.75</v>
      </c>
      <c r="P7" s="206">
        <v>0.9</v>
      </c>
      <c r="Q7" s="206">
        <v>9.59</v>
      </c>
      <c r="R7" s="206">
        <v>8.5500000000000007</v>
      </c>
      <c r="S7" s="206">
        <v>10.050000000000001</v>
      </c>
      <c r="T7" s="206">
        <v>1.41</v>
      </c>
      <c r="U7" s="206">
        <v>1.94</v>
      </c>
      <c r="V7" s="206">
        <v>0.34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20.03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10.73</v>
      </c>
      <c r="H8" s="206">
        <v>0</v>
      </c>
      <c r="I8" s="206">
        <v>35.950000000000003</v>
      </c>
      <c r="J8" s="206">
        <v>0.72</v>
      </c>
      <c r="K8" s="206">
        <v>9.58</v>
      </c>
      <c r="L8" s="206">
        <v>9.42</v>
      </c>
      <c r="M8" s="206">
        <v>1.18</v>
      </c>
      <c r="N8" s="206">
        <v>1.94</v>
      </c>
      <c r="O8" s="206">
        <v>2.75</v>
      </c>
      <c r="P8" s="206">
        <v>0.9</v>
      </c>
      <c r="Q8" s="206">
        <v>9.59</v>
      </c>
      <c r="R8" s="206">
        <v>8.5500000000000007</v>
      </c>
      <c r="S8" s="206">
        <v>10.050000000000001</v>
      </c>
      <c r="T8" s="206">
        <v>1.41</v>
      </c>
      <c r="U8" s="206">
        <v>1.94</v>
      </c>
      <c r="V8" s="206">
        <v>0.34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20.03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10.73</v>
      </c>
      <c r="H9" s="206">
        <v>0</v>
      </c>
      <c r="I9" s="206">
        <v>35.950000000000003</v>
      </c>
      <c r="J9" s="206">
        <v>0.72</v>
      </c>
      <c r="K9" s="206">
        <v>9.58</v>
      </c>
      <c r="L9" s="206">
        <v>9.42</v>
      </c>
      <c r="M9" s="206">
        <v>1.18</v>
      </c>
      <c r="N9" s="206">
        <v>1.94</v>
      </c>
      <c r="O9" s="206">
        <v>2.75</v>
      </c>
      <c r="P9" s="206">
        <v>0.9</v>
      </c>
      <c r="Q9" s="206">
        <v>9.59</v>
      </c>
      <c r="R9" s="206">
        <v>8.5500000000000007</v>
      </c>
      <c r="S9" s="206">
        <v>10.050000000000001</v>
      </c>
      <c r="T9" s="206">
        <v>1.41</v>
      </c>
      <c r="U9" s="206">
        <v>1.94</v>
      </c>
      <c r="V9" s="206">
        <v>0.34</v>
      </c>
      <c r="W9" s="206">
        <v>0.76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20.03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10.73</v>
      </c>
      <c r="H10" s="206">
        <v>0</v>
      </c>
      <c r="I10" s="206">
        <v>35.950000000000003</v>
      </c>
      <c r="J10" s="206">
        <v>0.72</v>
      </c>
      <c r="K10" s="206">
        <v>9.58</v>
      </c>
      <c r="L10" s="206">
        <v>9.42</v>
      </c>
      <c r="M10" s="206">
        <v>1.18</v>
      </c>
      <c r="N10" s="206">
        <v>1.94</v>
      </c>
      <c r="O10" s="206">
        <v>2.75</v>
      </c>
      <c r="P10" s="206">
        <v>0.9</v>
      </c>
      <c r="Q10" s="206">
        <v>9.59</v>
      </c>
      <c r="R10" s="206">
        <v>8.5500000000000007</v>
      </c>
      <c r="S10" s="206">
        <v>10.050000000000001</v>
      </c>
      <c r="T10" s="206">
        <v>1.41</v>
      </c>
      <c r="U10" s="206">
        <v>1.94</v>
      </c>
      <c r="V10" s="206">
        <v>0.34</v>
      </c>
      <c r="W10" s="206">
        <v>0.76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10.73</v>
      </c>
      <c r="H11" s="206">
        <v>0</v>
      </c>
      <c r="I11" s="206">
        <v>35.950000000000003</v>
      </c>
      <c r="J11" s="206">
        <v>0.72</v>
      </c>
      <c r="K11" s="206">
        <v>51.14</v>
      </c>
      <c r="L11" s="206">
        <v>9.42</v>
      </c>
      <c r="M11" s="206">
        <v>1.18</v>
      </c>
      <c r="N11" s="206">
        <v>1.94</v>
      </c>
      <c r="O11" s="206">
        <v>2.75</v>
      </c>
      <c r="P11" s="206">
        <v>0.9</v>
      </c>
      <c r="Q11" s="206">
        <v>9.59</v>
      </c>
      <c r="R11" s="206">
        <v>8.2799999999999994</v>
      </c>
      <c r="S11" s="206">
        <v>9.4700000000000006</v>
      </c>
      <c r="T11" s="206">
        <v>1.41</v>
      </c>
      <c r="U11" s="206">
        <v>1.94</v>
      </c>
      <c r="V11" s="206">
        <v>0.34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10.73</v>
      </c>
      <c r="H12" s="206">
        <v>0</v>
      </c>
      <c r="I12" s="206">
        <v>35.950000000000003</v>
      </c>
      <c r="J12" s="206">
        <v>0.72</v>
      </c>
      <c r="K12" s="206">
        <v>51.14</v>
      </c>
      <c r="L12" s="206">
        <v>9.42</v>
      </c>
      <c r="M12" s="206">
        <v>1.18</v>
      </c>
      <c r="N12" s="206">
        <v>1.94</v>
      </c>
      <c r="O12" s="206">
        <v>2.75</v>
      </c>
      <c r="P12" s="206">
        <v>0.9</v>
      </c>
      <c r="Q12" s="206">
        <v>9.59</v>
      </c>
      <c r="R12" s="206">
        <v>8.2799999999999994</v>
      </c>
      <c r="S12" s="206">
        <v>9.4700000000000006</v>
      </c>
      <c r="T12" s="206">
        <v>1.41</v>
      </c>
      <c r="U12" s="206">
        <v>1.94</v>
      </c>
      <c r="V12" s="206">
        <v>0.34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10.73</v>
      </c>
      <c r="H13" s="206">
        <v>0</v>
      </c>
      <c r="I13" s="206">
        <v>35.950000000000003</v>
      </c>
      <c r="J13" s="206">
        <v>0.72</v>
      </c>
      <c r="K13" s="206">
        <v>51.14</v>
      </c>
      <c r="L13" s="206">
        <v>9.42</v>
      </c>
      <c r="M13" s="206">
        <v>1.18</v>
      </c>
      <c r="N13" s="206">
        <v>1.94</v>
      </c>
      <c r="O13" s="206">
        <v>2.75</v>
      </c>
      <c r="P13" s="206">
        <v>0.9</v>
      </c>
      <c r="Q13" s="206">
        <v>9.59</v>
      </c>
      <c r="R13" s="206">
        <v>8.2799999999999994</v>
      </c>
      <c r="S13" s="206">
        <v>9.4700000000000006</v>
      </c>
      <c r="T13" s="206">
        <v>1.41</v>
      </c>
      <c r="U13" s="206">
        <v>1.94</v>
      </c>
      <c r="V13" s="206">
        <v>0.34</v>
      </c>
      <c r="W13" s="206">
        <v>0.76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10.73</v>
      </c>
      <c r="H14" s="206">
        <v>0</v>
      </c>
      <c r="I14" s="206">
        <v>35.950000000000003</v>
      </c>
      <c r="J14" s="206">
        <v>0.72</v>
      </c>
      <c r="K14" s="206">
        <v>51.14</v>
      </c>
      <c r="L14" s="206">
        <v>9.42</v>
      </c>
      <c r="M14" s="206">
        <v>1.18</v>
      </c>
      <c r="N14" s="206">
        <v>1.94</v>
      </c>
      <c r="O14" s="206">
        <v>2.75</v>
      </c>
      <c r="P14" s="206">
        <v>0.9</v>
      </c>
      <c r="Q14" s="206">
        <v>9.59</v>
      </c>
      <c r="R14" s="206">
        <v>9.31</v>
      </c>
      <c r="S14" s="206">
        <v>11.58</v>
      </c>
      <c r="T14" s="206">
        <v>1.41</v>
      </c>
      <c r="U14" s="206">
        <v>1.94</v>
      </c>
      <c r="V14" s="206">
        <v>0.34</v>
      </c>
      <c r="W14" s="206">
        <v>0.76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10.73</v>
      </c>
      <c r="H15" s="206">
        <v>0</v>
      </c>
      <c r="I15" s="206">
        <v>35.950000000000003</v>
      </c>
      <c r="J15" s="206">
        <v>0.72</v>
      </c>
      <c r="K15" s="206">
        <v>51.14</v>
      </c>
      <c r="L15" s="206">
        <v>9.42</v>
      </c>
      <c r="M15" s="206">
        <v>1.18</v>
      </c>
      <c r="N15" s="206">
        <v>1.94</v>
      </c>
      <c r="O15" s="206">
        <v>2.75</v>
      </c>
      <c r="P15" s="206">
        <v>0.9</v>
      </c>
      <c r="Q15" s="206">
        <v>9.59</v>
      </c>
      <c r="R15" s="206">
        <v>9.31</v>
      </c>
      <c r="S15" s="206">
        <v>11.58</v>
      </c>
      <c r="T15" s="206">
        <v>1.41</v>
      </c>
      <c r="U15" s="206">
        <v>1.94</v>
      </c>
      <c r="V15" s="206">
        <v>0.34</v>
      </c>
      <c r="W15" s="206">
        <v>0.76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10.73</v>
      </c>
      <c r="H16" s="206">
        <v>0</v>
      </c>
      <c r="I16" s="206">
        <v>35.950000000000003</v>
      </c>
      <c r="J16" s="206">
        <v>0.72</v>
      </c>
      <c r="K16" s="206">
        <v>51.14</v>
      </c>
      <c r="L16" s="206">
        <v>9.42</v>
      </c>
      <c r="M16" s="206">
        <v>1.18</v>
      </c>
      <c r="N16" s="206">
        <v>1.94</v>
      </c>
      <c r="O16" s="206">
        <v>2.75</v>
      </c>
      <c r="P16" s="206">
        <v>0.9</v>
      </c>
      <c r="Q16" s="206">
        <v>9.59</v>
      </c>
      <c r="R16" s="206">
        <v>9.31</v>
      </c>
      <c r="S16" s="206">
        <v>11.58</v>
      </c>
      <c r="T16" s="206">
        <v>1.41</v>
      </c>
      <c r="U16" s="206">
        <v>1.94</v>
      </c>
      <c r="V16" s="206">
        <v>0.34</v>
      </c>
      <c r="W16" s="206">
        <v>0.76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10.73</v>
      </c>
      <c r="H17" s="206">
        <v>0</v>
      </c>
      <c r="I17" s="206">
        <v>35.950000000000003</v>
      </c>
      <c r="J17" s="206">
        <v>0.72</v>
      </c>
      <c r="K17" s="206">
        <v>51.14</v>
      </c>
      <c r="L17" s="206">
        <v>9.42</v>
      </c>
      <c r="M17" s="206">
        <v>1.18</v>
      </c>
      <c r="N17" s="206">
        <v>1.94</v>
      </c>
      <c r="O17" s="206">
        <v>2.75</v>
      </c>
      <c r="P17" s="206">
        <v>0.9</v>
      </c>
      <c r="Q17" s="206">
        <v>9.59</v>
      </c>
      <c r="R17" s="206">
        <v>9.31</v>
      </c>
      <c r="S17" s="206">
        <v>11.58</v>
      </c>
      <c r="T17" s="206">
        <v>1.41</v>
      </c>
      <c r="U17" s="206">
        <v>1.94</v>
      </c>
      <c r="V17" s="206">
        <v>0.34</v>
      </c>
      <c r="W17" s="206">
        <v>0.76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10.73</v>
      </c>
      <c r="H18" s="206">
        <v>0</v>
      </c>
      <c r="I18" s="206">
        <v>35.950000000000003</v>
      </c>
      <c r="J18" s="206">
        <v>0.72</v>
      </c>
      <c r="K18" s="206">
        <v>51.14</v>
      </c>
      <c r="L18" s="206">
        <v>9.42</v>
      </c>
      <c r="M18" s="206">
        <v>1.18</v>
      </c>
      <c r="N18" s="206">
        <v>1.94</v>
      </c>
      <c r="O18" s="206">
        <v>2.75</v>
      </c>
      <c r="P18" s="206">
        <v>0.9</v>
      </c>
      <c r="Q18" s="206">
        <v>9.59</v>
      </c>
      <c r="R18" s="206">
        <v>9.31</v>
      </c>
      <c r="S18" s="206">
        <v>11.58</v>
      </c>
      <c r="T18" s="206">
        <v>1.41</v>
      </c>
      <c r="U18" s="206">
        <v>1.94</v>
      </c>
      <c r="V18" s="206">
        <v>0.34</v>
      </c>
      <c r="W18" s="206">
        <v>0.76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10.73</v>
      </c>
      <c r="H19" s="206">
        <v>0</v>
      </c>
      <c r="I19" s="206">
        <v>35.950000000000003</v>
      </c>
      <c r="J19" s="206">
        <v>0.72</v>
      </c>
      <c r="K19" s="206">
        <v>51.14</v>
      </c>
      <c r="L19" s="206">
        <v>9.42</v>
      </c>
      <c r="M19" s="206">
        <v>1.18</v>
      </c>
      <c r="N19" s="206">
        <v>1.94</v>
      </c>
      <c r="O19" s="206">
        <v>2.75</v>
      </c>
      <c r="P19" s="206">
        <v>0.9</v>
      </c>
      <c r="Q19" s="206">
        <v>9.59</v>
      </c>
      <c r="R19" s="206">
        <v>9.31</v>
      </c>
      <c r="S19" s="206">
        <v>11.58</v>
      </c>
      <c r="T19" s="206">
        <v>1.41</v>
      </c>
      <c r="U19" s="206">
        <v>1.94</v>
      </c>
      <c r="V19" s="206">
        <v>0.34</v>
      </c>
      <c r="W19" s="206">
        <v>0.76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10.73</v>
      </c>
      <c r="H20" s="206">
        <v>0</v>
      </c>
      <c r="I20" s="206">
        <v>35.950000000000003</v>
      </c>
      <c r="J20" s="206">
        <v>0.72</v>
      </c>
      <c r="K20" s="206">
        <v>51.14</v>
      </c>
      <c r="L20" s="206">
        <v>9.42</v>
      </c>
      <c r="M20" s="206">
        <v>1.18</v>
      </c>
      <c r="N20" s="206">
        <v>1.94</v>
      </c>
      <c r="O20" s="206">
        <v>2.75</v>
      </c>
      <c r="P20" s="206">
        <v>0.9</v>
      </c>
      <c r="Q20" s="206">
        <v>9.59</v>
      </c>
      <c r="R20" s="206">
        <v>9.31</v>
      </c>
      <c r="S20" s="206">
        <v>11.58</v>
      </c>
      <c r="T20" s="206">
        <v>1.41</v>
      </c>
      <c r="U20" s="206">
        <v>1.94</v>
      </c>
      <c r="V20" s="206">
        <v>0.34</v>
      </c>
      <c r="W20" s="206">
        <v>0.76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10.73</v>
      </c>
      <c r="H21" s="206">
        <v>0</v>
      </c>
      <c r="I21" s="206">
        <v>35.950000000000003</v>
      </c>
      <c r="J21" s="206">
        <v>0.72</v>
      </c>
      <c r="K21" s="206">
        <v>51.14</v>
      </c>
      <c r="L21" s="206">
        <v>9.42</v>
      </c>
      <c r="M21" s="206">
        <v>1.18</v>
      </c>
      <c r="N21" s="206">
        <v>1.94</v>
      </c>
      <c r="O21" s="206">
        <v>2.75</v>
      </c>
      <c r="P21" s="206">
        <v>0.9</v>
      </c>
      <c r="Q21" s="206">
        <v>9.59</v>
      </c>
      <c r="R21" s="206">
        <v>9.31</v>
      </c>
      <c r="S21" s="206">
        <v>11.58</v>
      </c>
      <c r="T21" s="206">
        <v>1.41</v>
      </c>
      <c r="U21" s="206">
        <v>1.94</v>
      </c>
      <c r="V21" s="206">
        <v>0.34</v>
      </c>
      <c r="W21" s="206">
        <v>0.76</v>
      </c>
      <c r="X21" s="206">
        <v>2.42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10.73</v>
      </c>
      <c r="H22" s="206">
        <v>0</v>
      </c>
      <c r="I22" s="206">
        <v>35.950000000000003</v>
      </c>
      <c r="J22" s="206">
        <v>0.72</v>
      </c>
      <c r="K22" s="206">
        <v>51.14</v>
      </c>
      <c r="L22" s="206">
        <v>9.42</v>
      </c>
      <c r="M22" s="206">
        <v>1.18</v>
      </c>
      <c r="N22" s="206">
        <v>1.94</v>
      </c>
      <c r="O22" s="206">
        <v>2.75</v>
      </c>
      <c r="P22" s="206">
        <v>0.9</v>
      </c>
      <c r="Q22" s="206">
        <v>9.59</v>
      </c>
      <c r="R22" s="206">
        <v>9.31</v>
      </c>
      <c r="S22" s="206">
        <v>11.58</v>
      </c>
      <c r="T22" s="206">
        <v>1.41</v>
      </c>
      <c r="U22" s="206">
        <v>1.94</v>
      </c>
      <c r="V22" s="206">
        <v>0.34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10.73</v>
      </c>
      <c r="H23" s="206">
        <v>0</v>
      </c>
      <c r="I23" s="206">
        <v>35.950000000000003</v>
      </c>
      <c r="J23" s="206">
        <v>0.72</v>
      </c>
      <c r="K23" s="206">
        <v>10.71</v>
      </c>
      <c r="L23" s="206">
        <v>9.42</v>
      </c>
      <c r="M23" s="206">
        <v>1.18</v>
      </c>
      <c r="N23" s="206">
        <v>1.94</v>
      </c>
      <c r="O23" s="206">
        <v>2.75</v>
      </c>
      <c r="P23" s="206">
        <v>0.9</v>
      </c>
      <c r="Q23" s="206">
        <v>9.59</v>
      </c>
      <c r="R23" s="206">
        <v>0.35</v>
      </c>
      <c r="S23" s="206">
        <v>0.43</v>
      </c>
      <c r="T23" s="206">
        <v>1.41</v>
      </c>
      <c r="U23" s="206">
        <v>1.94</v>
      </c>
      <c r="V23" s="206">
        <v>0.34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23.63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10.73</v>
      </c>
      <c r="H24" s="206">
        <v>0</v>
      </c>
      <c r="I24" s="206">
        <v>35.950000000000003</v>
      </c>
      <c r="J24" s="206">
        <v>0.72</v>
      </c>
      <c r="K24" s="206">
        <v>10.71</v>
      </c>
      <c r="L24" s="206">
        <v>9.42</v>
      </c>
      <c r="M24" s="206">
        <v>1.18</v>
      </c>
      <c r="N24" s="206">
        <v>1.94</v>
      </c>
      <c r="O24" s="206">
        <v>2.75</v>
      </c>
      <c r="P24" s="206">
        <v>0.9</v>
      </c>
      <c r="Q24" s="206">
        <v>9.59</v>
      </c>
      <c r="R24" s="206">
        <v>0.35</v>
      </c>
      <c r="S24" s="206">
        <v>0.43</v>
      </c>
      <c r="T24" s="206">
        <v>1.41</v>
      </c>
      <c r="U24" s="206">
        <v>1.94</v>
      </c>
      <c r="V24" s="206">
        <v>0.34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23.63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10.73</v>
      </c>
      <c r="H25" s="206">
        <v>0</v>
      </c>
      <c r="I25" s="206">
        <v>35.950000000000003</v>
      </c>
      <c r="J25" s="206">
        <v>0.72</v>
      </c>
      <c r="K25" s="206">
        <v>10.71</v>
      </c>
      <c r="L25" s="206">
        <v>9.42</v>
      </c>
      <c r="M25" s="206">
        <v>1.18</v>
      </c>
      <c r="N25" s="206">
        <v>1.94</v>
      </c>
      <c r="O25" s="206">
        <v>2.75</v>
      </c>
      <c r="P25" s="206">
        <v>0.9</v>
      </c>
      <c r="Q25" s="206">
        <v>9.59</v>
      </c>
      <c r="R25" s="206">
        <v>0.35</v>
      </c>
      <c r="S25" s="206">
        <v>0.43</v>
      </c>
      <c r="T25" s="206">
        <v>1.41</v>
      </c>
      <c r="U25" s="206">
        <v>1.94</v>
      </c>
      <c r="V25" s="206">
        <v>0.34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23.63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10.73</v>
      </c>
      <c r="H26" s="206">
        <v>0</v>
      </c>
      <c r="I26" s="206">
        <v>35.950000000000003</v>
      </c>
      <c r="J26" s="206">
        <v>0.72</v>
      </c>
      <c r="K26" s="206">
        <v>10.71</v>
      </c>
      <c r="L26" s="206">
        <v>9.42</v>
      </c>
      <c r="M26" s="206">
        <v>1.18</v>
      </c>
      <c r="N26" s="206">
        <v>1.94</v>
      </c>
      <c r="O26" s="206">
        <v>2.75</v>
      </c>
      <c r="P26" s="206">
        <v>0.9</v>
      </c>
      <c r="Q26" s="206">
        <v>9.59</v>
      </c>
      <c r="R26" s="206">
        <v>0.35</v>
      </c>
      <c r="S26" s="206">
        <v>0.43</v>
      </c>
      <c r="T26" s="206">
        <v>1.41</v>
      </c>
      <c r="U26" s="206">
        <v>1.94</v>
      </c>
      <c r="V26" s="206">
        <v>0.34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23.63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10.73</v>
      </c>
      <c r="H27" s="206">
        <v>0</v>
      </c>
      <c r="I27" s="206">
        <v>35.950000000000003</v>
      </c>
      <c r="J27" s="206">
        <v>0.72</v>
      </c>
      <c r="K27" s="206">
        <v>10.71</v>
      </c>
      <c r="L27" s="206">
        <v>9.42</v>
      </c>
      <c r="M27" s="206">
        <v>1.18</v>
      </c>
      <c r="N27" s="206">
        <v>1.94</v>
      </c>
      <c r="O27" s="206">
        <v>2.75</v>
      </c>
      <c r="P27" s="206">
        <v>0.9</v>
      </c>
      <c r="Q27" s="206">
        <v>9.59</v>
      </c>
      <c r="R27" s="206">
        <v>0.35</v>
      </c>
      <c r="S27" s="206">
        <v>0.43</v>
      </c>
      <c r="T27" s="206">
        <v>1.41</v>
      </c>
      <c r="U27" s="206">
        <v>1.94</v>
      </c>
      <c r="V27" s="206">
        <v>0.88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23.63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10.73</v>
      </c>
      <c r="H28" s="206">
        <v>0</v>
      </c>
      <c r="I28" s="206">
        <v>35.950000000000003</v>
      </c>
      <c r="J28" s="206">
        <v>0.72</v>
      </c>
      <c r="K28" s="206">
        <v>10.71</v>
      </c>
      <c r="L28" s="206">
        <v>9.42</v>
      </c>
      <c r="M28" s="206">
        <v>1.18</v>
      </c>
      <c r="N28" s="206">
        <v>1.94</v>
      </c>
      <c r="O28" s="206">
        <v>2.75</v>
      </c>
      <c r="P28" s="206">
        <v>0.9</v>
      </c>
      <c r="Q28" s="206">
        <v>9.59</v>
      </c>
      <c r="R28" s="206">
        <v>0.35</v>
      </c>
      <c r="S28" s="206">
        <v>0.43</v>
      </c>
      <c r="T28" s="206">
        <v>1.41</v>
      </c>
      <c r="U28" s="206">
        <v>1.94</v>
      </c>
      <c r="V28" s="206">
        <v>0.88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23.63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10.73</v>
      </c>
      <c r="H29" s="206">
        <v>0</v>
      </c>
      <c r="I29" s="206">
        <v>35.950000000000003</v>
      </c>
      <c r="J29" s="206">
        <v>0.72</v>
      </c>
      <c r="K29" s="206">
        <v>10.71</v>
      </c>
      <c r="L29" s="206">
        <v>9.42</v>
      </c>
      <c r="M29" s="206">
        <v>1.18</v>
      </c>
      <c r="N29" s="206">
        <v>1.94</v>
      </c>
      <c r="O29" s="206">
        <v>2.75</v>
      </c>
      <c r="P29" s="206">
        <v>0.9</v>
      </c>
      <c r="Q29" s="206">
        <v>9.59</v>
      </c>
      <c r="R29" s="206">
        <v>0.35</v>
      </c>
      <c r="S29" s="206">
        <v>0.43</v>
      </c>
      <c r="T29" s="206">
        <v>1.41</v>
      </c>
      <c r="U29" s="206">
        <v>1.94</v>
      </c>
      <c r="V29" s="206">
        <v>0.34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23.63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10.73</v>
      </c>
      <c r="H30" s="206">
        <v>0</v>
      </c>
      <c r="I30" s="206">
        <v>35.950000000000003</v>
      </c>
      <c r="J30" s="206">
        <v>0.72</v>
      </c>
      <c r="K30" s="206">
        <v>10.71</v>
      </c>
      <c r="L30" s="206">
        <v>9.42</v>
      </c>
      <c r="M30" s="206">
        <v>1.18</v>
      </c>
      <c r="N30" s="206">
        <v>1.94</v>
      </c>
      <c r="O30" s="206">
        <v>2.75</v>
      </c>
      <c r="P30" s="206">
        <v>0.9</v>
      </c>
      <c r="Q30" s="206">
        <v>9.59</v>
      </c>
      <c r="R30" s="206">
        <v>0.35</v>
      </c>
      <c r="S30" s="206">
        <v>0.43</v>
      </c>
      <c r="T30" s="206">
        <v>1.41</v>
      </c>
      <c r="U30" s="206">
        <v>1.94</v>
      </c>
      <c r="V30" s="206">
        <v>0.34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23.63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10.73</v>
      </c>
      <c r="H31" s="206">
        <v>0</v>
      </c>
      <c r="I31" s="206">
        <v>35.950000000000003</v>
      </c>
      <c r="J31" s="206">
        <v>0.72</v>
      </c>
      <c r="K31" s="206">
        <v>10.71</v>
      </c>
      <c r="L31" s="206">
        <v>9.42</v>
      </c>
      <c r="M31" s="206">
        <v>1.18</v>
      </c>
      <c r="N31" s="206">
        <v>1.94</v>
      </c>
      <c r="O31" s="206">
        <v>2.75</v>
      </c>
      <c r="P31" s="206">
        <v>0.9</v>
      </c>
      <c r="Q31" s="206">
        <v>9.59</v>
      </c>
      <c r="R31" s="206">
        <v>0.35</v>
      </c>
      <c r="S31" s="206">
        <v>0.43</v>
      </c>
      <c r="T31" s="206">
        <v>1.41</v>
      </c>
      <c r="U31" s="206">
        <v>1.94</v>
      </c>
      <c r="V31" s="206">
        <v>0.34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31.16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23.63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10.73</v>
      </c>
      <c r="H32" s="206">
        <v>0</v>
      </c>
      <c r="I32" s="206">
        <v>35.950000000000003</v>
      </c>
      <c r="J32" s="206">
        <v>0.72</v>
      </c>
      <c r="K32" s="206">
        <v>10.71</v>
      </c>
      <c r="L32" s="206">
        <v>9.42</v>
      </c>
      <c r="M32" s="206">
        <v>1.18</v>
      </c>
      <c r="N32" s="206">
        <v>1.94</v>
      </c>
      <c r="O32" s="206">
        <v>2.75</v>
      </c>
      <c r="P32" s="206">
        <v>0.9</v>
      </c>
      <c r="Q32" s="206">
        <v>9.59</v>
      </c>
      <c r="R32" s="206">
        <v>0.35</v>
      </c>
      <c r="S32" s="206">
        <v>0.43</v>
      </c>
      <c r="T32" s="206">
        <v>1.41</v>
      </c>
      <c r="U32" s="206">
        <v>1.94</v>
      </c>
      <c r="V32" s="206">
        <v>0.34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31.16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23.63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10.73</v>
      </c>
      <c r="H33" s="206">
        <v>0</v>
      </c>
      <c r="I33" s="206">
        <v>35.950000000000003</v>
      </c>
      <c r="J33" s="206">
        <v>0.72</v>
      </c>
      <c r="K33" s="206">
        <v>10.71</v>
      </c>
      <c r="L33" s="206">
        <v>9.42</v>
      </c>
      <c r="M33" s="206">
        <v>1.18</v>
      </c>
      <c r="N33" s="206">
        <v>1.94</v>
      </c>
      <c r="O33" s="206">
        <v>2.75</v>
      </c>
      <c r="P33" s="206">
        <v>0.9</v>
      </c>
      <c r="Q33" s="206">
        <v>9.59</v>
      </c>
      <c r="R33" s="206">
        <v>0.35</v>
      </c>
      <c r="S33" s="206">
        <v>0.43</v>
      </c>
      <c r="T33" s="206">
        <v>1.41</v>
      </c>
      <c r="U33" s="206">
        <v>1.94</v>
      </c>
      <c r="V33" s="206">
        <v>0.34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23.63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10.73</v>
      </c>
      <c r="H34" s="206">
        <v>0</v>
      </c>
      <c r="I34" s="206">
        <v>35.950000000000003</v>
      </c>
      <c r="J34" s="206">
        <v>0.72</v>
      </c>
      <c r="K34" s="206">
        <v>10.71</v>
      </c>
      <c r="L34" s="206">
        <v>9.42</v>
      </c>
      <c r="M34" s="206">
        <v>1.18</v>
      </c>
      <c r="N34" s="206">
        <v>1.94</v>
      </c>
      <c r="O34" s="206">
        <v>2.75</v>
      </c>
      <c r="P34" s="206">
        <v>0.9</v>
      </c>
      <c r="Q34" s="206">
        <v>9.59</v>
      </c>
      <c r="R34" s="206">
        <v>0.35</v>
      </c>
      <c r="S34" s="206">
        <v>0.43</v>
      </c>
      <c r="T34" s="206">
        <v>1.41</v>
      </c>
      <c r="U34" s="206">
        <v>1.94</v>
      </c>
      <c r="V34" s="206">
        <v>0.34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23.63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10.73</v>
      </c>
      <c r="H35" s="206">
        <v>0</v>
      </c>
      <c r="I35" s="206">
        <v>35.950000000000003</v>
      </c>
      <c r="J35" s="206">
        <v>0.72</v>
      </c>
      <c r="K35" s="206">
        <v>10.71</v>
      </c>
      <c r="L35" s="206">
        <v>9.42</v>
      </c>
      <c r="M35" s="206">
        <v>1.18</v>
      </c>
      <c r="N35" s="206">
        <v>1.94</v>
      </c>
      <c r="O35" s="206">
        <v>2.75</v>
      </c>
      <c r="P35" s="206">
        <v>0.9</v>
      </c>
      <c r="Q35" s="206">
        <v>9.59</v>
      </c>
      <c r="R35" s="206">
        <v>0.35</v>
      </c>
      <c r="S35" s="206">
        <v>0.54</v>
      </c>
      <c r="T35" s="206">
        <v>1.41</v>
      </c>
      <c r="U35" s="206">
        <v>1.94</v>
      </c>
      <c r="V35" s="206">
        <v>0.34</v>
      </c>
      <c r="W35" s="206">
        <v>0.76</v>
      </c>
      <c r="X35" s="206">
        <v>2.42</v>
      </c>
      <c r="Y35" s="206">
        <v>0</v>
      </c>
      <c r="Z35" s="206">
        <v>3.93</v>
      </c>
      <c r="AA35" s="206">
        <v>1.48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23.63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10.73</v>
      </c>
      <c r="H36" s="206">
        <v>0</v>
      </c>
      <c r="I36" s="206">
        <v>35.950000000000003</v>
      </c>
      <c r="J36" s="206">
        <v>0.72</v>
      </c>
      <c r="K36" s="206">
        <v>10.71</v>
      </c>
      <c r="L36" s="206">
        <v>9.42</v>
      </c>
      <c r="M36" s="206">
        <v>1.18</v>
      </c>
      <c r="N36" s="206">
        <v>1.94</v>
      </c>
      <c r="O36" s="206">
        <v>2.75</v>
      </c>
      <c r="P36" s="206">
        <v>0.9</v>
      </c>
      <c r="Q36" s="206">
        <v>9.59</v>
      </c>
      <c r="R36" s="206">
        <v>0.35</v>
      </c>
      <c r="S36" s="206">
        <v>0.43</v>
      </c>
      <c r="T36" s="206">
        <v>1.41</v>
      </c>
      <c r="U36" s="206">
        <v>1.94</v>
      </c>
      <c r="V36" s="206">
        <v>0.34</v>
      </c>
      <c r="W36" s="206">
        <v>0.76</v>
      </c>
      <c r="X36" s="206">
        <v>2.42</v>
      </c>
      <c r="Y36" s="206">
        <v>0</v>
      </c>
      <c r="Z36" s="206">
        <v>3.93</v>
      </c>
      <c r="AA36" s="206">
        <v>1.48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23.63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10.73</v>
      </c>
      <c r="H37" s="206">
        <v>0</v>
      </c>
      <c r="I37" s="206">
        <v>35.950000000000003</v>
      </c>
      <c r="J37" s="206">
        <v>0.72</v>
      </c>
      <c r="K37" s="206">
        <v>10.71</v>
      </c>
      <c r="L37" s="206">
        <v>9.42</v>
      </c>
      <c r="M37" s="206">
        <v>1.18</v>
      </c>
      <c r="N37" s="206">
        <v>1.94</v>
      </c>
      <c r="O37" s="206">
        <v>2.75</v>
      </c>
      <c r="P37" s="206">
        <v>0.9</v>
      </c>
      <c r="Q37" s="206">
        <v>9.59</v>
      </c>
      <c r="R37" s="206">
        <v>0.35</v>
      </c>
      <c r="S37" s="206">
        <v>0.43</v>
      </c>
      <c r="T37" s="206">
        <v>1.41</v>
      </c>
      <c r="U37" s="206">
        <v>1.94</v>
      </c>
      <c r="V37" s="206">
        <v>0.34</v>
      </c>
      <c r="W37" s="206">
        <v>0.76</v>
      </c>
      <c r="X37" s="206">
        <v>2.42</v>
      </c>
      <c r="Y37" s="206">
        <v>0</v>
      </c>
      <c r="Z37" s="206">
        <v>3.93</v>
      </c>
      <c r="AA37" s="206">
        <v>1.48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23.63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10.73</v>
      </c>
      <c r="H38" s="206">
        <v>0</v>
      </c>
      <c r="I38" s="206">
        <v>35.950000000000003</v>
      </c>
      <c r="J38" s="206">
        <v>0.72</v>
      </c>
      <c r="K38" s="206">
        <v>10.71</v>
      </c>
      <c r="L38" s="206">
        <v>9.42</v>
      </c>
      <c r="M38" s="206">
        <v>1.18</v>
      </c>
      <c r="N38" s="206">
        <v>1.94</v>
      </c>
      <c r="O38" s="206">
        <v>2.75</v>
      </c>
      <c r="P38" s="206">
        <v>0.9</v>
      </c>
      <c r="Q38" s="206">
        <v>9.59</v>
      </c>
      <c r="R38" s="206">
        <v>0.35</v>
      </c>
      <c r="S38" s="206">
        <v>0.43</v>
      </c>
      <c r="T38" s="206">
        <v>1.41</v>
      </c>
      <c r="U38" s="206">
        <v>1.94</v>
      </c>
      <c r="V38" s="206">
        <v>0.34</v>
      </c>
      <c r="W38" s="206">
        <v>0.76</v>
      </c>
      <c r="X38" s="206">
        <v>2.42</v>
      </c>
      <c r="Y38" s="206">
        <v>0</v>
      </c>
      <c r="Z38" s="206">
        <v>3.93</v>
      </c>
      <c r="AA38" s="206">
        <v>1.48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23.63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10.73</v>
      </c>
      <c r="H39" s="206">
        <v>0</v>
      </c>
      <c r="I39" s="206">
        <v>35.950000000000003</v>
      </c>
      <c r="J39" s="206">
        <v>0.72</v>
      </c>
      <c r="K39" s="206">
        <v>10.71</v>
      </c>
      <c r="L39" s="206">
        <v>9.42</v>
      </c>
      <c r="M39" s="206">
        <v>1.18</v>
      </c>
      <c r="N39" s="206">
        <v>1.94</v>
      </c>
      <c r="O39" s="206">
        <v>2.75</v>
      </c>
      <c r="P39" s="206">
        <v>0.9</v>
      </c>
      <c r="Q39" s="206">
        <v>9.59</v>
      </c>
      <c r="R39" s="206">
        <v>6.53</v>
      </c>
      <c r="S39" s="206">
        <v>11.58</v>
      </c>
      <c r="T39" s="206">
        <v>1.41</v>
      </c>
      <c r="U39" s="206">
        <v>1.94</v>
      </c>
      <c r="V39" s="206">
        <v>2.2400000000000002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23.63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10.73</v>
      </c>
      <c r="H40" s="206">
        <v>0</v>
      </c>
      <c r="I40" s="206">
        <v>35.950000000000003</v>
      </c>
      <c r="J40" s="206">
        <v>0.72</v>
      </c>
      <c r="K40" s="206">
        <v>10.71</v>
      </c>
      <c r="L40" s="206">
        <v>9.42</v>
      </c>
      <c r="M40" s="206">
        <v>1.18</v>
      </c>
      <c r="N40" s="206">
        <v>1.94</v>
      </c>
      <c r="O40" s="206">
        <v>2.75</v>
      </c>
      <c r="P40" s="206">
        <v>0.9</v>
      </c>
      <c r="Q40" s="206">
        <v>9.59</v>
      </c>
      <c r="R40" s="206">
        <v>9.31</v>
      </c>
      <c r="S40" s="206">
        <v>11.58</v>
      </c>
      <c r="T40" s="206">
        <v>1.41</v>
      </c>
      <c r="U40" s="206">
        <v>1.94</v>
      </c>
      <c r="V40" s="206">
        <v>2.2400000000000002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23.63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10.73</v>
      </c>
      <c r="H41" s="206">
        <v>0</v>
      </c>
      <c r="I41" s="206">
        <v>35.950000000000003</v>
      </c>
      <c r="J41" s="206">
        <v>0.72</v>
      </c>
      <c r="K41" s="206">
        <v>10.71</v>
      </c>
      <c r="L41" s="206">
        <v>9.42</v>
      </c>
      <c r="M41" s="206">
        <v>1.18</v>
      </c>
      <c r="N41" s="206">
        <v>1.94</v>
      </c>
      <c r="O41" s="206">
        <v>2.75</v>
      </c>
      <c r="P41" s="206">
        <v>0.9</v>
      </c>
      <c r="Q41" s="206">
        <v>9.59</v>
      </c>
      <c r="R41" s="206">
        <v>9.31</v>
      </c>
      <c r="S41" s="206">
        <v>11.58</v>
      </c>
      <c r="T41" s="206">
        <v>1.41</v>
      </c>
      <c r="U41" s="206">
        <v>1.94</v>
      </c>
      <c r="V41" s="206">
        <v>2.73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23.63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10.73</v>
      </c>
      <c r="H42" s="206">
        <v>0</v>
      </c>
      <c r="I42" s="206">
        <v>35.950000000000003</v>
      </c>
      <c r="J42" s="206">
        <v>0.72</v>
      </c>
      <c r="K42" s="206">
        <v>10.71</v>
      </c>
      <c r="L42" s="206">
        <v>9.42</v>
      </c>
      <c r="M42" s="206">
        <v>1.18</v>
      </c>
      <c r="N42" s="206">
        <v>1.94</v>
      </c>
      <c r="O42" s="206">
        <v>2.75</v>
      </c>
      <c r="P42" s="206">
        <v>0.9</v>
      </c>
      <c r="Q42" s="206">
        <v>9.59</v>
      </c>
      <c r="R42" s="206">
        <v>9.31</v>
      </c>
      <c r="S42" s="206">
        <v>11.58</v>
      </c>
      <c r="T42" s="206">
        <v>1.41</v>
      </c>
      <c r="U42" s="206">
        <v>1.94</v>
      </c>
      <c r="V42" s="206">
        <v>2.73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23.63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10.73</v>
      </c>
      <c r="H43" s="206">
        <v>0</v>
      </c>
      <c r="I43" s="206">
        <v>35.950000000000003</v>
      </c>
      <c r="J43" s="206">
        <v>0.72</v>
      </c>
      <c r="K43" s="206">
        <v>10.71</v>
      </c>
      <c r="L43" s="206">
        <v>9.42</v>
      </c>
      <c r="M43" s="206">
        <v>1.18</v>
      </c>
      <c r="N43" s="206">
        <v>1.94</v>
      </c>
      <c r="O43" s="206">
        <v>2.75</v>
      </c>
      <c r="P43" s="206">
        <v>0.9</v>
      </c>
      <c r="Q43" s="206">
        <v>9.59</v>
      </c>
      <c r="R43" s="206">
        <v>9.31</v>
      </c>
      <c r="S43" s="206">
        <v>11.58</v>
      </c>
      <c r="T43" s="206">
        <v>1.41</v>
      </c>
      <c r="U43" s="206">
        <v>1.94</v>
      </c>
      <c r="V43" s="206">
        <v>2.73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23.63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10.73</v>
      </c>
      <c r="H44" s="206">
        <v>0</v>
      </c>
      <c r="I44" s="206">
        <v>35.950000000000003</v>
      </c>
      <c r="J44" s="206">
        <v>0.72</v>
      </c>
      <c r="K44" s="206">
        <v>10.71</v>
      </c>
      <c r="L44" s="206">
        <v>9.42</v>
      </c>
      <c r="M44" s="206">
        <v>1.18</v>
      </c>
      <c r="N44" s="206">
        <v>1.94</v>
      </c>
      <c r="O44" s="206">
        <v>2.75</v>
      </c>
      <c r="P44" s="206">
        <v>0.9</v>
      </c>
      <c r="Q44" s="206">
        <v>9.59</v>
      </c>
      <c r="R44" s="206">
        <v>9.31</v>
      </c>
      <c r="S44" s="206">
        <v>11.58</v>
      </c>
      <c r="T44" s="206">
        <v>1.41</v>
      </c>
      <c r="U44" s="206">
        <v>1.94</v>
      </c>
      <c r="V44" s="206">
        <v>2.73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23.63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10.73</v>
      </c>
      <c r="H45" s="206">
        <v>0</v>
      </c>
      <c r="I45" s="206">
        <v>35.950000000000003</v>
      </c>
      <c r="J45" s="206">
        <v>0.72</v>
      </c>
      <c r="K45" s="206">
        <v>10.71</v>
      </c>
      <c r="L45" s="206">
        <v>9.42</v>
      </c>
      <c r="M45" s="206">
        <v>1.18</v>
      </c>
      <c r="N45" s="206">
        <v>1.94</v>
      </c>
      <c r="O45" s="206">
        <v>2.75</v>
      </c>
      <c r="P45" s="206">
        <v>0.9</v>
      </c>
      <c r="Q45" s="206">
        <v>9.59</v>
      </c>
      <c r="R45" s="206">
        <v>9.31</v>
      </c>
      <c r="S45" s="206">
        <v>11.58</v>
      </c>
      <c r="T45" s="206">
        <v>1.41</v>
      </c>
      <c r="U45" s="206">
        <v>1.94</v>
      </c>
      <c r="V45" s="206">
        <v>2.73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23.63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10.73</v>
      </c>
      <c r="H46" s="206">
        <v>0</v>
      </c>
      <c r="I46" s="206">
        <v>35.950000000000003</v>
      </c>
      <c r="J46" s="206">
        <v>0.72</v>
      </c>
      <c r="K46" s="206">
        <v>10.71</v>
      </c>
      <c r="L46" s="206">
        <v>9.42</v>
      </c>
      <c r="M46" s="206">
        <v>1.18</v>
      </c>
      <c r="N46" s="206">
        <v>1.94</v>
      </c>
      <c r="O46" s="206">
        <v>2.75</v>
      </c>
      <c r="P46" s="206">
        <v>0.9</v>
      </c>
      <c r="Q46" s="206">
        <v>9.59</v>
      </c>
      <c r="R46" s="206">
        <v>9.31</v>
      </c>
      <c r="S46" s="206">
        <v>11.58</v>
      </c>
      <c r="T46" s="206">
        <v>1.41</v>
      </c>
      <c r="U46" s="206">
        <v>1.94</v>
      </c>
      <c r="V46" s="206">
        <v>2.73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23.63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10.73</v>
      </c>
      <c r="H47" s="206">
        <v>0</v>
      </c>
      <c r="I47" s="206">
        <v>35.950000000000003</v>
      </c>
      <c r="J47" s="206">
        <v>0.72</v>
      </c>
      <c r="K47" s="206">
        <v>10.71</v>
      </c>
      <c r="L47" s="206">
        <v>9.42</v>
      </c>
      <c r="M47" s="206">
        <v>1.18</v>
      </c>
      <c r="N47" s="206">
        <v>1.94</v>
      </c>
      <c r="O47" s="206">
        <v>2.75</v>
      </c>
      <c r="P47" s="206">
        <v>0.9</v>
      </c>
      <c r="Q47" s="206">
        <v>9.59</v>
      </c>
      <c r="R47" s="206">
        <v>9.31</v>
      </c>
      <c r="S47" s="206">
        <v>11.58</v>
      </c>
      <c r="T47" s="206">
        <v>1.41</v>
      </c>
      <c r="U47" s="206">
        <v>1.94</v>
      </c>
      <c r="V47" s="206">
        <v>2.73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23.63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10.73</v>
      </c>
      <c r="H48" s="206">
        <v>0</v>
      </c>
      <c r="I48" s="206">
        <v>35.950000000000003</v>
      </c>
      <c r="J48" s="206">
        <v>0.72</v>
      </c>
      <c r="K48" s="206">
        <v>10.71</v>
      </c>
      <c r="L48" s="206">
        <v>9.42</v>
      </c>
      <c r="M48" s="206">
        <v>1.18</v>
      </c>
      <c r="N48" s="206">
        <v>1.94</v>
      </c>
      <c r="O48" s="206">
        <v>2.75</v>
      </c>
      <c r="P48" s="206">
        <v>0.9</v>
      </c>
      <c r="Q48" s="206">
        <v>9.59</v>
      </c>
      <c r="R48" s="206">
        <v>9.31</v>
      </c>
      <c r="S48" s="206">
        <v>11.58</v>
      </c>
      <c r="T48" s="206">
        <v>1.41</v>
      </c>
      <c r="U48" s="206">
        <v>1.94</v>
      </c>
      <c r="V48" s="206">
        <v>2.73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23.63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10.73</v>
      </c>
      <c r="H49" s="206">
        <v>0</v>
      </c>
      <c r="I49" s="206">
        <v>35.950000000000003</v>
      </c>
      <c r="J49" s="206">
        <v>0.72</v>
      </c>
      <c r="K49" s="206">
        <v>10.71</v>
      </c>
      <c r="L49" s="206">
        <v>9.42</v>
      </c>
      <c r="M49" s="206">
        <v>1.18</v>
      </c>
      <c r="N49" s="206">
        <v>1.94</v>
      </c>
      <c r="O49" s="206">
        <v>2.75</v>
      </c>
      <c r="P49" s="206">
        <v>0.9</v>
      </c>
      <c r="Q49" s="206">
        <v>9.59</v>
      </c>
      <c r="R49" s="206">
        <v>0.35</v>
      </c>
      <c r="S49" s="206">
        <v>0.43</v>
      </c>
      <c r="T49" s="206">
        <v>1.41</v>
      </c>
      <c r="U49" s="206">
        <v>1.94</v>
      </c>
      <c r="V49" s="206">
        <v>2.71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20.67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10.73</v>
      </c>
      <c r="H50" s="206">
        <v>0</v>
      </c>
      <c r="I50" s="206">
        <v>35.950000000000003</v>
      </c>
      <c r="J50" s="206">
        <v>0.72</v>
      </c>
      <c r="K50" s="206">
        <v>10.71</v>
      </c>
      <c r="L50" s="206">
        <v>9.42</v>
      </c>
      <c r="M50" s="206">
        <v>1.18</v>
      </c>
      <c r="N50" s="206">
        <v>1.94</v>
      </c>
      <c r="O50" s="206">
        <v>2.75</v>
      </c>
      <c r="P50" s="206">
        <v>0.9</v>
      </c>
      <c r="Q50" s="206">
        <v>9.59</v>
      </c>
      <c r="R50" s="206">
        <v>0.35</v>
      </c>
      <c r="S50" s="206">
        <v>0.43</v>
      </c>
      <c r="T50" s="206">
        <v>1.41</v>
      </c>
      <c r="U50" s="206">
        <v>1.94</v>
      </c>
      <c r="V50" s="206">
        <v>2.71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10.73</v>
      </c>
      <c r="H51" s="206">
        <v>0</v>
      </c>
      <c r="I51" s="206">
        <v>35.950000000000003</v>
      </c>
      <c r="J51" s="206">
        <v>0.72</v>
      </c>
      <c r="K51" s="206">
        <v>10.71</v>
      </c>
      <c r="L51" s="206">
        <v>9.42</v>
      </c>
      <c r="M51" s="206">
        <v>1.18</v>
      </c>
      <c r="N51" s="206">
        <v>1.94</v>
      </c>
      <c r="O51" s="206">
        <v>2.75</v>
      </c>
      <c r="P51" s="206">
        <v>0.9</v>
      </c>
      <c r="Q51" s="206">
        <v>9.59</v>
      </c>
      <c r="R51" s="206">
        <v>9.31</v>
      </c>
      <c r="S51" s="206">
        <v>11.58</v>
      </c>
      <c r="T51" s="206">
        <v>1.41</v>
      </c>
      <c r="U51" s="206">
        <v>1.94</v>
      </c>
      <c r="V51" s="206">
        <v>0.34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20.67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10.73</v>
      </c>
      <c r="H52" s="206">
        <v>0</v>
      </c>
      <c r="I52" s="206">
        <v>35.950000000000003</v>
      </c>
      <c r="J52" s="206">
        <v>0.72</v>
      </c>
      <c r="K52" s="206">
        <v>10.71</v>
      </c>
      <c r="L52" s="206">
        <v>9.42</v>
      </c>
      <c r="M52" s="206">
        <v>1.18</v>
      </c>
      <c r="N52" s="206">
        <v>1.94</v>
      </c>
      <c r="O52" s="206">
        <v>2.75</v>
      </c>
      <c r="P52" s="206">
        <v>0.9</v>
      </c>
      <c r="Q52" s="206">
        <v>9.59</v>
      </c>
      <c r="R52" s="206">
        <v>9.31</v>
      </c>
      <c r="S52" s="206">
        <v>11.58</v>
      </c>
      <c r="T52" s="206">
        <v>1.41</v>
      </c>
      <c r="U52" s="206">
        <v>1.94</v>
      </c>
      <c r="V52" s="206">
        <v>0.34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20.67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10.73</v>
      </c>
      <c r="H53" s="206">
        <v>0</v>
      </c>
      <c r="I53" s="206">
        <v>35.950000000000003</v>
      </c>
      <c r="J53" s="206">
        <v>0.72</v>
      </c>
      <c r="K53" s="206">
        <v>10.71</v>
      </c>
      <c r="L53" s="206">
        <v>9.42</v>
      </c>
      <c r="M53" s="206">
        <v>1.18</v>
      </c>
      <c r="N53" s="206">
        <v>1.94</v>
      </c>
      <c r="O53" s="206">
        <v>2.75</v>
      </c>
      <c r="P53" s="206">
        <v>0.9</v>
      </c>
      <c r="Q53" s="206">
        <v>9.59</v>
      </c>
      <c r="R53" s="206">
        <v>0.35</v>
      </c>
      <c r="S53" s="206">
        <v>0.43</v>
      </c>
      <c r="T53" s="206">
        <v>1.41</v>
      </c>
      <c r="U53" s="206">
        <v>1.94</v>
      </c>
      <c r="V53" s="206">
        <v>0.34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20.67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10.73</v>
      </c>
      <c r="H54" s="206">
        <v>0</v>
      </c>
      <c r="I54" s="206">
        <v>35.950000000000003</v>
      </c>
      <c r="J54" s="206">
        <v>0.72</v>
      </c>
      <c r="K54" s="206">
        <v>10.71</v>
      </c>
      <c r="L54" s="206">
        <v>9.42</v>
      </c>
      <c r="M54" s="206">
        <v>1.18</v>
      </c>
      <c r="N54" s="206">
        <v>1.94</v>
      </c>
      <c r="O54" s="206">
        <v>2.75</v>
      </c>
      <c r="P54" s="206">
        <v>0.9</v>
      </c>
      <c r="Q54" s="206">
        <v>9.59</v>
      </c>
      <c r="R54" s="206">
        <v>0.35</v>
      </c>
      <c r="S54" s="206">
        <v>0.43</v>
      </c>
      <c r="T54" s="206">
        <v>1.41</v>
      </c>
      <c r="U54" s="206">
        <v>1.94</v>
      </c>
      <c r="V54" s="206">
        <v>0.34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20.67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10.73</v>
      </c>
      <c r="H55" s="206">
        <v>0</v>
      </c>
      <c r="I55" s="206">
        <v>35.950000000000003</v>
      </c>
      <c r="J55" s="206">
        <v>0.72</v>
      </c>
      <c r="K55" s="206">
        <v>10.71</v>
      </c>
      <c r="L55" s="206">
        <v>9.42</v>
      </c>
      <c r="M55" s="206">
        <v>1.18</v>
      </c>
      <c r="N55" s="206">
        <v>1.94</v>
      </c>
      <c r="O55" s="206">
        <v>2.75</v>
      </c>
      <c r="P55" s="206">
        <v>0.9</v>
      </c>
      <c r="Q55" s="206">
        <v>9.59</v>
      </c>
      <c r="R55" s="206">
        <v>0.35</v>
      </c>
      <c r="S55" s="206">
        <v>0.43</v>
      </c>
      <c r="T55" s="206">
        <v>1.41</v>
      </c>
      <c r="U55" s="206">
        <v>1.94</v>
      </c>
      <c r="V55" s="206">
        <v>0.34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20.67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23.63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10.73</v>
      </c>
      <c r="H56" s="206">
        <v>0</v>
      </c>
      <c r="I56" s="206">
        <v>35.950000000000003</v>
      </c>
      <c r="J56" s="206">
        <v>0.72</v>
      </c>
      <c r="K56" s="206">
        <v>10.71</v>
      </c>
      <c r="L56" s="206">
        <v>9.42</v>
      </c>
      <c r="M56" s="206">
        <v>1.18</v>
      </c>
      <c r="N56" s="206">
        <v>1.94</v>
      </c>
      <c r="O56" s="206">
        <v>2.75</v>
      </c>
      <c r="P56" s="206">
        <v>0.9</v>
      </c>
      <c r="Q56" s="206">
        <v>9.59</v>
      </c>
      <c r="R56" s="206">
        <v>0.35</v>
      </c>
      <c r="S56" s="206">
        <v>0.43</v>
      </c>
      <c r="T56" s="206">
        <v>1.41</v>
      </c>
      <c r="U56" s="206">
        <v>1.94</v>
      </c>
      <c r="V56" s="206">
        <v>0.34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20.67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23.63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10.73</v>
      </c>
      <c r="H57" s="206">
        <v>0</v>
      </c>
      <c r="I57" s="206">
        <v>35.950000000000003</v>
      </c>
      <c r="J57" s="206">
        <v>0.72</v>
      </c>
      <c r="K57" s="206">
        <v>10.71</v>
      </c>
      <c r="L57" s="206">
        <v>9.42</v>
      </c>
      <c r="M57" s="206">
        <v>1.18</v>
      </c>
      <c r="N57" s="206">
        <v>1.94</v>
      </c>
      <c r="O57" s="206">
        <v>2.75</v>
      </c>
      <c r="P57" s="206">
        <v>0.9</v>
      </c>
      <c r="Q57" s="206">
        <v>9.59</v>
      </c>
      <c r="R57" s="206">
        <v>0.35</v>
      </c>
      <c r="S57" s="206">
        <v>0.43</v>
      </c>
      <c r="T57" s="206">
        <v>1.41</v>
      </c>
      <c r="U57" s="206">
        <v>1.94</v>
      </c>
      <c r="V57" s="206">
        <v>0.34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20.67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23.63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10.73</v>
      </c>
      <c r="H58" s="206">
        <v>0</v>
      </c>
      <c r="I58" s="206">
        <v>35.950000000000003</v>
      </c>
      <c r="J58" s="206">
        <v>0.72</v>
      </c>
      <c r="K58" s="206">
        <v>10.71</v>
      </c>
      <c r="L58" s="206">
        <v>9.42</v>
      </c>
      <c r="M58" s="206">
        <v>1.18</v>
      </c>
      <c r="N58" s="206">
        <v>1.94</v>
      </c>
      <c r="O58" s="206">
        <v>2.75</v>
      </c>
      <c r="P58" s="206">
        <v>0.9</v>
      </c>
      <c r="Q58" s="206">
        <v>9.59</v>
      </c>
      <c r="R58" s="206">
        <v>0.35</v>
      </c>
      <c r="S58" s="206">
        <v>0.43</v>
      </c>
      <c r="T58" s="206">
        <v>1.41</v>
      </c>
      <c r="U58" s="206">
        <v>1.94</v>
      </c>
      <c r="V58" s="206">
        <v>0.34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20.67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23.63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10.73</v>
      </c>
      <c r="H59" s="206">
        <v>0</v>
      </c>
      <c r="I59" s="206">
        <v>35.950000000000003</v>
      </c>
      <c r="J59" s="206">
        <v>0.72</v>
      </c>
      <c r="K59" s="206">
        <v>10.71</v>
      </c>
      <c r="L59" s="206">
        <v>9.42</v>
      </c>
      <c r="M59" s="206">
        <v>1.18</v>
      </c>
      <c r="N59" s="206">
        <v>1.94</v>
      </c>
      <c r="O59" s="206">
        <v>2.75</v>
      </c>
      <c r="P59" s="206">
        <v>0.9</v>
      </c>
      <c r="Q59" s="206">
        <v>9.59</v>
      </c>
      <c r="R59" s="206">
        <v>0.35</v>
      </c>
      <c r="S59" s="206">
        <v>0.43</v>
      </c>
      <c r="T59" s="206">
        <v>1.41</v>
      </c>
      <c r="U59" s="206">
        <v>1.94</v>
      </c>
      <c r="V59" s="206">
        <v>0.34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20.67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23.63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10.73</v>
      </c>
      <c r="H60" s="206">
        <v>0</v>
      </c>
      <c r="I60" s="206">
        <v>35.950000000000003</v>
      </c>
      <c r="J60" s="206">
        <v>0.72</v>
      </c>
      <c r="K60" s="206">
        <v>10.71</v>
      </c>
      <c r="L60" s="206">
        <v>9.42</v>
      </c>
      <c r="M60" s="206">
        <v>1.18</v>
      </c>
      <c r="N60" s="206">
        <v>1.94</v>
      </c>
      <c r="O60" s="206">
        <v>2.75</v>
      </c>
      <c r="P60" s="206">
        <v>0.9</v>
      </c>
      <c r="Q60" s="206">
        <v>9.59</v>
      </c>
      <c r="R60" s="206">
        <v>0.35</v>
      </c>
      <c r="S60" s="206">
        <v>0.43</v>
      </c>
      <c r="T60" s="206">
        <v>1.41</v>
      </c>
      <c r="U60" s="206">
        <v>1.94</v>
      </c>
      <c r="V60" s="206">
        <v>0.34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20.67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23.63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10.73</v>
      </c>
      <c r="H61" s="206">
        <v>0</v>
      </c>
      <c r="I61" s="206">
        <v>35.950000000000003</v>
      </c>
      <c r="J61" s="206">
        <v>0.72</v>
      </c>
      <c r="K61" s="206">
        <v>10.71</v>
      </c>
      <c r="L61" s="206">
        <v>9.42</v>
      </c>
      <c r="M61" s="206">
        <v>1.18</v>
      </c>
      <c r="N61" s="206">
        <v>1.94</v>
      </c>
      <c r="O61" s="206">
        <v>2.75</v>
      </c>
      <c r="P61" s="206">
        <v>0.9</v>
      </c>
      <c r="Q61" s="206">
        <v>9.59</v>
      </c>
      <c r="R61" s="206">
        <v>0.35</v>
      </c>
      <c r="S61" s="206">
        <v>0.43</v>
      </c>
      <c r="T61" s="206">
        <v>1.41</v>
      </c>
      <c r="U61" s="206">
        <v>1.94</v>
      </c>
      <c r="V61" s="206">
        <v>0.34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20.67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23.63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10.73</v>
      </c>
      <c r="H62" s="206">
        <v>0</v>
      </c>
      <c r="I62" s="206">
        <v>35.950000000000003</v>
      </c>
      <c r="J62" s="206">
        <v>0.72</v>
      </c>
      <c r="K62" s="206">
        <v>10.71</v>
      </c>
      <c r="L62" s="206">
        <v>9.42</v>
      </c>
      <c r="M62" s="206">
        <v>1.18</v>
      </c>
      <c r="N62" s="206">
        <v>1.94</v>
      </c>
      <c r="O62" s="206">
        <v>2.75</v>
      </c>
      <c r="P62" s="206">
        <v>0.9</v>
      </c>
      <c r="Q62" s="206">
        <v>9.59</v>
      </c>
      <c r="R62" s="206">
        <v>0.35</v>
      </c>
      <c r="S62" s="206">
        <v>0.43</v>
      </c>
      <c r="T62" s="206">
        <v>1.41</v>
      </c>
      <c r="U62" s="206">
        <v>1.94</v>
      </c>
      <c r="V62" s="206">
        <v>0.34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30.87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23.63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10.73</v>
      </c>
      <c r="H63" s="206">
        <v>0</v>
      </c>
      <c r="I63" s="206">
        <v>35.950000000000003</v>
      </c>
      <c r="J63" s="206">
        <v>0.72</v>
      </c>
      <c r="K63" s="206">
        <v>10.71</v>
      </c>
      <c r="L63" s="206">
        <v>9.42</v>
      </c>
      <c r="M63" s="206">
        <v>1.18</v>
      </c>
      <c r="N63" s="206">
        <v>1.94</v>
      </c>
      <c r="O63" s="206">
        <v>2.75</v>
      </c>
      <c r="P63" s="206">
        <v>0.9</v>
      </c>
      <c r="Q63" s="206">
        <v>9.59</v>
      </c>
      <c r="R63" s="206">
        <v>0.35</v>
      </c>
      <c r="S63" s="206">
        <v>0.43</v>
      </c>
      <c r="T63" s="206">
        <v>1.41</v>
      </c>
      <c r="U63" s="206">
        <v>1.94</v>
      </c>
      <c r="V63" s="206">
        <v>0.34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1.48</v>
      </c>
      <c r="AB63" s="206">
        <v>0</v>
      </c>
      <c r="AC63" s="206">
        <v>20.67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23.63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10.73</v>
      </c>
      <c r="H64" s="206">
        <v>0</v>
      </c>
      <c r="I64" s="206">
        <v>35.950000000000003</v>
      </c>
      <c r="J64" s="206">
        <v>0.72</v>
      </c>
      <c r="K64" s="206">
        <v>10.71</v>
      </c>
      <c r="L64" s="206">
        <v>9.42</v>
      </c>
      <c r="M64" s="206">
        <v>1.18</v>
      </c>
      <c r="N64" s="206">
        <v>1.94</v>
      </c>
      <c r="O64" s="206">
        <v>2.75</v>
      </c>
      <c r="P64" s="206">
        <v>0.9</v>
      </c>
      <c r="Q64" s="206">
        <v>9.59</v>
      </c>
      <c r="R64" s="206">
        <v>0.35</v>
      </c>
      <c r="S64" s="206">
        <v>0.43</v>
      </c>
      <c r="T64" s="206">
        <v>1.41</v>
      </c>
      <c r="U64" s="206">
        <v>1.94</v>
      </c>
      <c r="V64" s="206">
        <v>0.34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1.48</v>
      </c>
      <c r="AB64" s="206">
        <v>0</v>
      </c>
      <c r="AC64" s="206">
        <v>20.67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23.63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10.73</v>
      </c>
      <c r="H65" s="206">
        <v>0</v>
      </c>
      <c r="I65" s="206">
        <v>36.92</v>
      </c>
      <c r="J65" s="206">
        <v>3.85</v>
      </c>
      <c r="K65" s="206">
        <v>10.71</v>
      </c>
      <c r="L65" s="206">
        <v>9.42</v>
      </c>
      <c r="M65" s="206">
        <v>1.18</v>
      </c>
      <c r="N65" s="206">
        <v>1.94</v>
      </c>
      <c r="O65" s="206">
        <v>2.75</v>
      </c>
      <c r="P65" s="206">
        <v>0.9</v>
      </c>
      <c r="Q65" s="206">
        <v>9.59</v>
      </c>
      <c r="R65" s="206">
        <v>0.35</v>
      </c>
      <c r="S65" s="206">
        <v>0.43</v>
      </c>
      <c r="T65" s="206">
        <v>1.41</v>
      </c>
      <c r="U65" s="206">
        <v>1.94</v>
      </c>
      <c r="V65" s="206">
        <v>0.34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1.48</v>
      </c>
      <c r="AB65" s="206">
        <v>0</v>
      </c>
      <c r="AC65" s="206">
        <v>20.67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23.63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10.73</v>
      </c>
      <c r="H66" s="206">
        <v>0</v>
      </c>
      <c r="I66" s="206">
        <v>33.07</v>
      </c>
      <c r="J66" s="206">
        <v>3.85</v>
      </c>
      <c r="K66" s="206">
        <v>10.71</v>
      </c>
      <c r="L66" s="206">
        <v>9.42</v>
      </c>
      <c r="M66" s="206">
        <v>1.18</v>
      </c>
      <c r="N66" s="206">
        <v>1.94</v>
      </c>
      <c r="O66" s="206">
        <v>2.75</v>
      </c>
      <c r="P66" s="206">
        <v>0.9</v>
      </c>
      <c r="Q66" s="206">
        <v>9.59</v>
      </c>
      <c r="R66" s="206">
        <v>0.35</v>
      </c>
      <c r="S66" s="206">
        <v>0.43</v>
      </c>
      <c r="T66" s="206">
        <v>1.41</v>
      </c>
      <c r="U66" s="206">
        <v>1.94</v>
      </c>
      <c r="V66" s="206">
        <v>0.34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1.48</v>
      </c>
      <c r="AB66" s="206">
        <v>0</v>
      </c>
      <c r="AC66" s="206">
        <v>20.67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23.63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0</v>
      </c>
      <c r="H67" s="206">
        <v>0</v>
      </c>
      <c r="I67" s="206">
        <v>30.18</v>
      </c>
      <c r="J67" s="206">
        <v>3.85</v>
      </c>
      <c r="K67" s="206">
        <v>10.71</v>
      </c>
      <c r="L67" s="206">
        <v>9.42</v>
      </c>
      <c r="M67" s="206">
        <v>1.18</v>
      </c>
      <c r="N67" s="206">
        <v>1.94</v>
      </c>
      <c r="O67" s="206">
        <v>2.75</v>
      </c>
      <c r="P67" s="206">
        <v>0.9</v>
      </c>
      <c r="Q67" s="206">
        <v>9.59</v>
      </c>
      <c r="R67" s="206">
        <v>0.35</v>
      </c>
      <c r="S67" s="206">
        <v>0.43</v>
      </c>
      <c r="T67" s="206">
        <v>1.41</v>
      </c>
      <c r="U67" s="206">
        <v>1.94</v>
      </c>
      <c r="V67" s="206">
        <v>2.65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20.67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23.63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0</v>
      </c>
      <c r="H68" s="206">
        <v>0</v>
      </c>
      <c r="I68" s="206">
        <v>27.29</v>
      </c>
      <c r="J68" s="206">
        <v>3.85</v>
      </c>
      <c r="K68" s="206">
        <v>10.71</v>
      </c>
      <c r="L68" s="206">
        <v>9.42</v>
      </c>
      <c r="M68" s="206">
        <v>1.18</v>
      </c>
      <c r="N68" s="206">
        <v>1.94</v>
      </c>
      <c r="O68" s="206">
        <v>2.75</v>
      </c>
      <c r="P68" s="206">
        <v>0.9</v>
      </c>
      <c r="Q68" s="206">
        <v>9.59</v>
      </c>
      <c r="R68" s="206">
        <v>0.35</v>
      </c>
      <c r="S68" s="206">
        <v>0.43</v>
      </c>
      <c r="T68" s="206">
        <v>1.41</v>
      </c>
      <c r="U68" s="206">
        <v>1.94</v>
      </c>
      <c r="V68" s="206">
        <v>2.65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20.67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23.63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0</v>
      </c>
      <c r="H69" s="206">
        <v>0</v>
      </c>
      <c r="I69" s="206">
        <v>23.44</v>
      </c>
      <c r="J69" s="206">
        <v>3.85</v>
      </c>
      <c r="K69" s="206">
        <v>10.71</v>
      </c>
      <c r="L69" s="206">
        <v>9.42</v>
      </c>
      <c r="M69" s="206">
        <v>1.18</v>
      </c>
      <c r="N69" s="206">
        <v>1.94</v>
      </c>
      <c r="O69" s="206">
        <v>2.75</v>
      </c>
      <c r="P69" s="206">
        <v>0.9</v>
      </c>
      <c r="Q69" s="206">
        <v>9.59</v>
      </c>
      <c r="R69" s="206">
        <v>0.35</v>
      </c>
      <c r="S69" s="206">
        <v>0.43</v>
      </c>
      <c r="T69" s="206">
        <v>1.41</v>
      </c>
      <c r="U69" s="206">
        <v>1.94</v>
      </c>
      <c r="V69" s="206">
        <v>2.65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20.67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23.63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0</v>
      </c>
      <c r="H70" s="206">
        <v>0</v>
      </c>
      <c r="I70" s="206">
        <v>20.55</v>
      </c>
      <c r="J70" s="206">
        <v>3.85</v>
      </c>
      <c r="K70" s="206">
        <v>10.71</v>
      </c>
      <c r="L70" s="206">
        <v>9.42</v>
      </c>
      <c r="M70" s="206">
        <v>1.18</v>
      </c>
      <c r="N70" s="206">
        <v>1.94</v>
      </c>
      <c r="O70" s="206">
        <v>2.75</v>
      </c>
      <c r="P70" s="206">
        <v>0.9</v>
      </c>
      <c r="Q70" s="206">
        <v>9.59</v>
      </c>
      <c r="R70" s="206">
        <v>0.35</v>
      </c>
      <c r="S70" s="206">
        <v>0.43</v>
      </c>
      <c r="T70" s="206">
        <v>1.41</v>
      </c>
      <c r="U70" s="206">
        <v>1.94</v>
      </c>
      <c r="V70" s="206">
        <v>2.65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20.67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23.63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17.18</v>
      </c>
      <c r="J71" s="206">
        <v>3.85</v>
      </c>
      <c r="K71" s="206">
        <v>10.71</v>
      </c>
      <c r="L71" s="206">
        <v>9.42</v>
      </c>
      <c r="M71" s="206">
        <v>1.18</v>
      </c>
      <c r="N71" s="206">
        <v>1.94</v>
      </c>
      <c r="O71" s="206">
        <v>2.75</v>
      </c>
      <c r="P71" s="206">
        <v>0.9</v>
      </c>
      <c r="Q71" s="206">
        <v>9.59</v>
      </c>
      <c r="R71" s="206">
        <v>0.35</v>
      </c>
      <c r="S71" s="206">
        <v>0.43</v>
      </c>
      <c r="T71" s="206">
        <v>1.41</v>
      </c>
      <c r="U71" s="206">
        <v>1.94</v>
      </c>
      <c r="V71" s="206">
        <v>2.65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20.67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17.18</v>
      </c>
      <c r="J72" s="206">
        <v>3.85</v>
      </c>
      <c r="K72" s="206">
        <v>10.71</v>
      </c>
      <c r="L72" s="206">
        <v>9.42</v>
      </c>
      <c r="M72" s="206">
        <v>1.18</v>
      </c>
      <c r="N72" s="206">
        <v>1.94</v>
      </c>
      <c r="O72" s="206">
        <v>2.75</v>
      </c>
      <c r="P72" s="206">
        <v>0.9</v>
      </c>
      <c r="Q72" s="206">
        <v>9.59</v>
      </c>
      <c r="R72" s="206">
        <v>0.35</v>
      </c>
      <c r="S72" s="206">
        <v>0.43</v>
      </c>
      <c r="T72" s="206">
        <v>1.41</v>
      </c>
      <c r="U72" s="206">
        <v>1.94</v>
      </c>
      <c r="V72" s="206">
        <v>2.65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20.67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2.92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17.18</v>
      </c>
      <c r="J73" s="206">
        <v>3.85</v>
      </c>
      <c r="K73" s="206">
        <v>10.71</v>
      </c>
      <c r="L73" s="206">
        <v>9.42</v>
      </c>
      <c r="M73" s="206">
        <v>1.18</v>
      </c>
      <c r="N73" s="206">
        <v>1.94</v>
      </c>
      <c r="O73" s="206">
        <v>2.75</v>
      </c>
      <c r="P73" s="206">
        <v>0.9</v>
      </c>
      <c r="Q73" s="206">
        <v>9.59</v>
      </c>
      <c r="R73" s="206">
        <v>0.35</v>
      </c>
      <c r="S73" s="206">
        <v>0.43</v>
      </c>
      <c r="T73" s="206">
        <v>1.41</v>
      </c>
      <c r="U73" s="206">
        <v>1.94</v>
      </c>
      <c r="V73" s="206">
        <v>2.65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20.67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4.1399999999999997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17.18</v>
      </c>
      <c r="J74" s="206">
        <v>3.85</v>
      </c>
      <c r="K74" s="206">
        <v>10.71</v>
      </c>
      <c r="L74" s="206">
        <v>9.42</v>
      </c>
      <c r="M74" s="206">
        <v>1.18</v>
      </c>
      <c r="N74" s="206">
        <v>1.94</v>
      </c>
      <c r="O74" s="206">
        <v>2.75</v>
      </c>
      <c r="P74" s="206">
        <v>0.9</v>
      </c>
      <c r="Q74" s="206">
        <v>9.59</v>
      </c>
      <c r="R74" s="206">
        <v>0.35</v>
      </c>
      <c r="S74" s="206">
        <v>0.43</v>
      </c>
      <c r="T74" s="206">
        <v>1.41</v>
      </c>
      <c r="U74" s="206">
        <v>1.94</v>
      </c>
      <c r="V74" s="206">
        <v>2.65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20.67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1.99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17.18</v>
      </c>
      <c r="J75" s="206">
        <v>3.85</v>
      </c>
      <c r="K75" s="206">
        <v>10.71</v>
      </c>
      <c r="L75" s="206">
        <v>9.42</v>
      </c>
      <c r="M75" s="206">
        <v>1.18</v>
      </c>
      <c r="N75" s="206">
        <v>1.94</v>
      </c>
      <c r="O75" s="206">
        <v>2.75</v>
      </c>
      <c r="P75" s="206">
        <v>0.9</v>
      </c>
      <c r="Q75" s="206">
        <v>9.59</v>
      </c>
      <c r="R75" s="206">
        <v>0.35</v>
      </c>
      <c r="S75" s="206">
        <v>0.43</v>
      </c>
      <c r="T75" s="206">
        <v>1.41</v>
      </c>
      <c r="U75" s="206">
        <v>1.94</v>
      </c>
      <c r="V75" s="206">
        <v>2.65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20.67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4.67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17.18</v>
      </c>
      <c r="J76" s="206">
        <v>3.85</v>
      </c>
      <c r="K76" s="206">
        <v>10.71</v>
      </c>
      <c r="L76" s="206">
        <v>9.42</v>
      </c>
      <c r="M76" s="206">
        <v>1.18</v>
      </c>
      <c r="N76" s="206">
        <v>1.94</v>
      </c>
      <c r="O76" s="206">
        <v>2.75</v>
      </c>
      <c r="P76" s="206">
        <v>0.9</v>
      </c>
      <c r="Q76" s="206">
        <v>9.59</v>
      </c>
      <c r="R76" s="206">
        <v>0.35</v>
      </c>
      <c r="S76" s="206">
        <v>0.43</v>
      </c>
      <c r="T76" s="206">
        <v>1.41</v>
      </c>
      <c r="U76" s="206">
        <v>1.94</v>
      </c>
      <c r="V76" s="206">
        <v>2.65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20.67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4.67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17.18</v>
      </c>
      <c r="J77" s="206">
        <v>3.85</v>
      </c>
      <c r="K77" s="206">
        <v>10.71</v>
      </c>
      <c r="L77" s="206">
        <v>9.42</v>
      </c>
      <c r="M77" s="206">
        <v>1.18</v>
      </c>
      <c r="N77" s="206">
        <v>1.94</v>
      </c>
      <c r="O77" s="206">
        <v>2.75</v>
      </c>
      <c r="P77" s="206">
        <v>0.9</v>
      </c>
      <c r="Q77" s="206">
        <v>9.59</v>
      </c>
      <c r="R77" s="206">
        <v>0.35</v>
      </c>
      <c r="S77" s="206">
        <v>0.43</v>
      </c>
      <c r="T77" s="206">
        <v>1.41</v>
      </c>
      <c r="U77" s="206">
        <v>1.94</v>
      </c>
      <c r="V77" s="206">
        <v>2.65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20.67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17.18</v>
      </c>
      <c r="J78" s="206">
        <v>3.85</v>
      </c>
      <c r="K78" s="206">
        <v>10.71</v>
      </c>
      <c r="L78" s="206">
        <v>9.42</v>
      </c>
      <c r="M78" s="206">
        <v>1.18</v>
      </c>
      <c r="N78" s="206">
        <v>1.94</v>
      </c>
      <c r="O78" s="206">
        <v>2.75</v>
      </c>
      <c r="P78" s="206">
        <v>0.9</v>
      </c>
      <c r="Q78" s="206">
        <v>9.59</v>
      </c>
      <c r="R78" s="206">
        <v>0.35</v>
      </c>
      <c r="S78" s="206">
        <v>0.43</v>
      </c>
      <c r="T78" s="206">
        <v>1.41</v>
      </c>
      <c r="U78" s="206">
        <v>1.94</v>
      </c>
      <c r="V78" s="206">
        <v>2.65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20.67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17.18</v>
      </c>
      <c r="J79" s="206">
        <v>3.85</v>
      </c>
      <c r="K79" s="206">
        <v>10.71</v>
      </c>
      <c r="L79" s="206">
        <v>9.42</v>
      </c>
      <c r="M79" s="206">
        <v>1.18</v>
      </c>
      <c r="N79" s="206">
        <v>1.94</v>
      </c>
      <c r="O79" s="206">
        <v>2.75</v>
      </c>
      <c r="P79" s="206">
        <v>0.9</v>
      </c>
      <c r="Q79" s="206">
        <v>9.59</v>
      </c>
      <c r="R79" s="206">
        <v>0.35</v>
      </c>
      <c r="S79" s="206">
        <v>0.43</v>
      </c>
      <c r="T79" s="206">
        <v>1.41</v>
      </c>
      <c r="U79" s="206">
        <v>1.94</v>
      </c>
      <c r="V79" s="206">
        <v>2.65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20.67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99.62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17.18</v>
      </c>
      <c r="J80" s="206">
        <v>3.85</v>
      </c>
      <c r="K80" s="206">
        <v>10.71</v>
      </c>
      <c r="L80" s="206">
        <v>9.42</v>
      </c>
      <c r="M80" s="206">
        <v>1.18</v>
      </c>
      <c r="N80" s="206">
        <v>1.94</v>
      </c>
      <c r="O80" s="206">
        <v>2.75</v>
      </c>
      <c r="P80" s="206">
        <v>0.9</v>
      </c>
      <c r="Q80" s="206">
        <v>9.59</v>
      </c>
      <c r="R80" s="206">
        <v>0.35</v>
      </c>
      <c r="S80" s="206">
        <v>0.43</v>
      </c>
      <c r="T80" s="206">
        <v>1.41</v>
      </c>
      <c r="U80" s="206">
        <v>1.94</v>
      </c>
      <c r="V80" s="206">
        <v>2.65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20.67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99.62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17.18</v>
      </c>
      <c r="J81" s="206">
        <v>3.85</v>
      </c>
      <c r="K81" s="206">
        <v>10.71</v>
      </c>
      <c r="L81" s="206">
        <v>9.42</v>
      </c>
      <c r="M81" s="206">
        <v>1.18</v>
      </c>
      <c r="N81" s="206">
        <v>1.94</v>
      </c>
      <c r="O81" s="206">
        <v>2.75</v>
      </c>
      <c r="P81" s="206">
        <v>0.9</v>
      </c>
      <c r="Q81" s="206">
        <v>9.59</v>
      </c>
      <c r="R81" s="206">
        <v>0.35</v>
      </c>
      <c r="S81" s="206">
        <v>0.43</v>
      </c>
      <c r="T81" s="206">
        <v>1.41</v>
      </c>
      <c r="U81" s="206">
        <v>1.94</v>
      </c>
      <c r="V81" s="206">
        <v>2.65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99.62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17.18</v>
      </c>
      <c r="J82" s="206">
        <v>3.85</v>
      </c>
      <c r="K82" s="206">
        <v>10.71</v>
      </c>
      <c r="L82" s="206">
        <v>9.42</v>
      </c>
      <c r="M82" s="206">
        <v>1.18</v>
      </c>
      <c r="N82" s="206">
        <v>1.94</v>
      </c>
      <c r="O82" s="206">
        <v>2.75</v>
      </c>
      <c r="P82" s="206">
        <v>0.9</v>
      </c>
      <c r="Q82" s="206">
        <v>9.59</v>
      </c>
      <c r="R82" s="206">
        <v>0.35</v>
      </c>
      <c r="S82" s="206">
        <v>0.43</v>
      </c>
      <c r="T82" s="206">
        <v>1.41</v>
      </c>
      <c r="U82" s="206">
        <v>1.94</v>
      </c>
      <c r="V82" s="206">
        <v>2.65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99.62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39.81</v>
      </c>
      <c r="J83" s="206">
        <v>0</v>
      </c>
      <c r="K83" s="206">
        <v>10.71</v>
      </c>
      <c r="L83" s="206">
        <v>9.42</v>
      </c>
      <c r="M83" s="206">
        <v>1.18</v>
      </c>
      <c r="N83" s="206">
        <v>1.94</v>
      </c>
      <c r="O83" s="206">
        <v>2.75</v>
      </c>
      <c r="P83" s="206">
        <v>0.9</v>
      </c>
      <c r="Q83" s="206">
        <v>9.59</v>
      </c>
      <c r="R83" s="206">
        <v>5.46</v>
      </c>
      <c r="S83" s="206">
        <v>6.77</v>
      </c>
      <c r="T83" s="206">
        <v>1.41</v>
      </c>
      <c r="U83" s="206">
        <v>1.94</v>
      </c>
      <c r="V83" s="206">
        <v>1.52</v>
      </c>
      <c r="W83" s="206">
        <v>0.76</v>
      </c>
      <c r="X83" s="206">
        <v>2.42</v>
      </c>
      <c r="Y83" s="206">
        <v>0</v>
      </c>
      <c r="Z83" s="206">
        <v>3.41</v>
      </c>
      <c r="AA83" s="206">
        <v>1.48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23.63</v>
      </c>
      <c r="AL83" s="206">
        <v>0</v>
      </c>
      <c r="AM83" s="206">
        <v>0</v>
      </c>
      <c r="AN83" s="206">
        <v>0</v>
      </c>
      <c r="AO83" s="206">
        <v>99.62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39.81</v>
      </c>
      <c r="J84" s="206">
        <v>0</v>
      </c>
      <c r="K84" s="206">
        <v>10.71</v>
      </c>
      <c r="L84" s="206">
        <v>9.42</v>
      </c>
      <c r="M84" s="206">
        <v>1.18</v>
      </c>
      <c r="N84" s="206">
        <v>1.94</v>
      </c>
      <c r="O84" s="206">
        <v>2.75</v>
      </c>
      <c r="P84" s="206">
        <v>0.9</v>
      </c>
      <c r="Q84" s="206">
        <v>9.59</v>
      </c>
      <c r="R84" s="206">
        <v>5.46</v>
      </c>
      <c r="S84" s="206">
        <v>6.77</v>
      </c>
      <c r="T84" s="206">
        <v>1.41</v>
      </c>
      <c r="U84" s="206">
        <v>1.94</v>
      </c>
      <c r="V84" s="206">
        <v>1.52</v>
      </c>
      <c r="W84" s="206">
        <v>0.76</v>
      </c>
      <c r="X84" s="206">
        <v>2.42</v>
      </c>
      <c r="Y84" s="206">
        <v>0</v>
      </c>
      <c r="Z84" s="206">
        <v>3.41</v>
      </c>
      <c r="AA84" s="206">
        <v>1.48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23.63</v>
      </c>
      <c r="AL84" s="206">
        <v>0</v>
      </c>
      <c r="AM84" s="206">
        <v>0</v>
      </c>
      <c r="AN84" s="206">
        <v>0</v>
      </c>
      <c r="AO84" s="206">
        <v>99.62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39.81</v>
      </c>
      <c r="J85" s="206">
        <v>0</v>
      </c>
      <c r="K85" s="206">
        <v>10.71</v>
      </c>
      <c r="L85" s="206">
        <v>9.42</v>
      </c>
      <c r="M85" s="206">
        <v>1.18</v>
      </c>
      <c r="N85" s="206">
        <v>1.94</v>
      </c>
      <c r="O85" s="206">
        <v>2.75</v>
      </c>
      <c r="P85" s="206">
        <v>0.09</v>
      </c>
      <c r="Q85" s="206">
        <v>9.59</v>
      </c>
      <c r="R85" s="206">
        <v>5.46</v>
      </c>
      <c r="S85" s="206">
        <v>6.77</v>
      </c>
      <c r="T85" s="206">
        <v>1.41</v>
      </c>
      <c r="U85" s="206">
        <v>1.94</v>
      </c>
      <c r="V85" s="206">
        <v>0.34</v>
      </c>
      <c r="W85" s="206">
        <v>0.76</v>
      </c>
      <c r="X85" s="206">
        <v>2.42</v>
      </c>
      <c r="Y85" s="206">
        <v>0</v>
      </c>
      <c r="Z85" s="206">
        <v>3.41</v>
      </c>
      <c r="AA85" s="206">
        <v>1.48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23.63</v>
      </c>
      <c r="AL85" s="206">
        <v>0</v>
      </c>
      <c r="AM85" s="206">
        <v>0</v>
      </c>
      <c r="AN85" s="206">
        <v>0</v>
      </c>
      <c r="AO85" s="206">
        <v>99.62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39.81</v>
      </c>
      <c r="J86" s="206">
        <v>0</v>
      </c>
      <c r="K86" s="206">
        <v>10.71</v>
      </c>
      <c r="L86" s="206">
        <v>9.42</v>
      </c>
      <c r="M86" s="206">
        <v>1.18</v>
      </c>
      <c r="N86" s="206">
        <v>1.94</v>
      </c>
      <c r="O86" s="206">
        <v>2.75</v>
      </c>
      <c r="P86" s="206">
        <v>0.09</v>
      </c>
      <c r="Q86" s="206">
        <v>9.59</v>
      </c>
      <c r="R86" s="206">
        <v>5.46</v>
      </c>
      <c r="S86" s="206">
        <v>6.77</v>
      </c>
      <c r="T86" s="206">
        <v>1.41</v>
      </c>
      <c r="U86" s="206">
        <v>1.94</v>
      </c>
      <c r="V86" s="206">
        <v>0.34</v>
      </c>
      <c r="W86" s="206">
        <v>0.76</v>
      </c>
      <c r="X86" s="206">
        <v>2.42</v>
      </c>
      <c r="Y86" s="206">
        <v>0</v>
      </c>
      <c r="Z86" s="206">
        <v>3.41</v>
      </c>
      <c r="AA86" s="206">
        <v>1.48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23.63</v>
      </c>
      <c r="AL86" s="206">
        <v>0</v>
      </c>
      <c r="AM86" s="206">
        <v>0</v>
      </c>
      <c r="AN86" s="206">
        <v>0</v>
      </c>
      <c r="AO86" s="206">
        <v>99.62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39.81</v>
      </c>
      <c r="J87" s="206">
        <v>0</v>
      </c>
      <c r="K87" s="206">
        <v>10.71</v>
      </c>
      <c r="L87" s="206">
        <v>9.42</v>
      </c>
      <c r="M87" s="206">
        <v>1.18</v>
      </c>
      <c r="N87" s="206">
        <v>1.94</v>
      </c>
      <c r="O87" s="206">
        <v>2.75</v>
      </c>
      <c r="P87" s="206">
        <v>0.09</v>
      </c>
      <c r="Q87" s="206">
        <v>9.59</v>
      </c>
      <c r="R87" s="206">
        <v>5.46</v>
      </c>
      <c r="S87" s="206">
        <v>6.77</v>
      </c>
      <c r="T87" s="206">
        <v>1.41</v>
      </c>
      <c r="U87" s="206">
        <v>1.94</v>
      </c>
      <c r="V87" s="206">
        <v>0.34</v>
      </c>
      <c r="W87" s="206">
        <v>0.76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23.63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39.81</v>
      </c>
      <c r="J88" s="206">
        <v>0</v>
      </c>
      <c r="K88" s="206">
        <v>10.71</v>
      </c>
      <c r="L88" s="206">
        <v>9.42</v>
      </c>
      <c r="M88" s="206">
        <v>1.18</v>
      </c>
      <c r="N88" s="206">
        <v>1.94</v>
      </c>
      <c r="O88" s="206">
        <v>2.75</v>
      </c>
      <c r="P88" s="206">
        <v>0.09</v>
      </c>
      <c r="Q88" s="206">
        <v>9.59</v>
      </c>
      <c r="R88" s="206">
        <v>5.46</v>
      </c>
      <c r="S88" s="206">
        <v>6.77</v>
      </c>
      <c r="T88" s="206">
        <v>1.41</v>
      </c>
      <c r="U88" s="206">
        <v>1.94</v>
      </c>
      <c r="V88" s="206">
        <v>0.34</v>
      </c>
      <c r="W88" s="206">
        <v>0.76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23.63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39.81</v>
      </c>
      <c r="J89" s="206">
        <v>0</v>
      </c>
      <c r="K89" s="206">
        <v>10.71</v>
      </c>
      <c r="L89" s="206">
        <v>9.42</v>
      </c>
      <c r="M89" s="206">
        <v>1.18</v>
      </c>
      <c r="N89" s="206">
        <v>1.94</v>
      </c>
      <c r="O89" s="206">
        <v>2.75</v>
      </c>
      <c r="P89" s="206">
        <v>0.09</v>
      </c>
      <c r="Q89" s="206">
        <v>9.59</v>
      </c>
      <c r="R89" s="206">
        <v>5.46</v>
      </c>
      <c r="S89" s="206">
        <v>6.77</v>
      </c>
      <c r="T89" s="206">
        <v>1.41</v>
      </c>
      <c r="U89" s="206">
        <v>1.94</v>
      </c>
      <c r="V89" s="206">
        <v>0.34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23.63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39.81</v>
      </c>
      <c r="J90" s="206">
        <v>0</v>
      </c>
      <c r="K90" s="206">
        <v>10.71</v>
      </c>
      <c r="L90" s="206">
        <v>9.42</v>
      </c>
      <c r="M90" s="206">
        <v>1.18</v>
      </c>
      <c r="N90" s="206">
        <v>1.94</v>
      </c>
      <c r="O90" s="206">
        <v>2.75</v>
      </c>
      <c r="P90" s="206">
        <v>0.09</v>
      </c>
      <c r="Q90" s="206">
        <v>9.59</v>
      </c>
      <c r="R90" s="206">
        <v>5.46</v>
      </c>
      <c r="S90" s="206">
        <v>6.77</v>
      </c>
      <c r="T90" s="206">
        <v>1.41</v>
      </c>
      <c r="U90" s="206">
        <v>1.94</v>
      </c>
      <c r="V90" s="206">
        <v>0.34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23.63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39.81</v>
      </c>
      <c r="J91" s="206">
        <v>0</v>
      </c>
      <c r="K91" s="206">
        <v>10.71</v>
      </c>
      <c r="L91" s="206">
        <v>9.42</v>
      </c>
      <c r="M91" s="206">
        <v>1.18</v>
      </c>
      <c r="N91" s="206">
        <v>1.94</v>
      </c>
      <c r="O91" s="206">
        <v>2.75</v>
      </c>
      <c r="P91" s="206">
        <v>0.09</v>
      </c>
      <c r="Q91" s="206">
        <v>9.59</v>
      </c>
      <c r="R91" s="206">
        <v>5.46</v>
      </c>
      <c r="S91" s="206">
        <v>6.77</v>
      </c>
      <c r="T91" s="206">
        <v>1.41</v>
      </c>
      <c r="U91" s="206">
        <v>1.94</v>
      </c>
      <c r="V91" s="206">
        <v>0.34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23.63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39.81</v>
      </c>
      <c r="J92" s="206">
        <v>0</v>
      </c>
      <c r="K92" s="206">
        <v>10.71</v>
      </c>
      <c r="L92" s="206">
        <v>9.42</v>
      </c>
      <c r="M92" s="206">
        <v>1.18</v>
      </c>
      <c r="N92" s="206">
        <v>1.94</v>
      </c>
      <c r="O92" s="206">
        <v>2.75</v>
      </c>
      <c r="P92" s="206">
        <v>0.09</v>
      </c>
      <c r="Q92" s="206">
        <v>9.59</v>
      </c>
      <c r="R92" s="206">
        <v>5.46</v>
      </c>
      <c r="S92" s="206">
        <v>6.77</v>
      </c>
      <c r="T92" s="206">
        <v>1.41</v>
      </c>
      <c r="U92" s="206">
        <v>1.94</v>
      </c>
      <c r="V92" s="206">
        <v>0.34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23.63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39.81</v>
      </c>
      <c r="J93" s="206">
        <v>0</v>
      </c>
      <c r="K93" s="206">
        <v>10.71</v>
      </c>
      <c r="L93" s="206">
        <v>9.42</v>
      </c>
      <c r="M93" s="206">
        <v>1.18</v>
      </c>
      <c r="N93" s="206">
        <v>1.94</v>
      </c>
      <c r="O93" s="206">
        <v>2.75</v>
      </c>
      <c r="P93" s="206">
        <v>0.09</v>
      </c>
      <c r="Q93" s="206">
        <v>9.59</v>
      </c>
      <c r="R93" s="206">
        <v>5.46</v>
      </c>
      <c r="S93" s="206">
        <v>6.77</v>
      </c>
      <c r="T93" s="206">
        <v>1.41</v>
      </c>
      <c r="U93" s="206">
        <v>1.94</v>
      </c>
      <c r="V93" s="206">
        <v>0.34</v>
      </c>
      <c r="W93" s="206">
        <v>0.76</v>
      </c>
      <c r="X93" s="206">
        <v>2.42</v>
      </c>
      <c r="Y93" s="206">
        <v>0</v>
      </c>
      <c r="Z93" s="206">
        <v>4.57</v>
      </c>
      <c r="AA93" s="206">
        <v>1.48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23.63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39.81</v>
      </c>
      <c r="J94" s="206">
        <v>0</v>
      </c>
      <c r="K94" s="206">
        <v>10.71</v>
      </c>
      <c r="L94" s="206">
        <v>9.42</v>
      </c>
      <c r="M94" s="206">
        <v>1.18</v>
      </c>
      <c r="N94" s="206">
        <v>1.94</v>
      </c>
      <c r="O94" s="206">
        <v>2.75</v>
      </c>
      <c r="P94" s="206">
        <v>0.09</v>
      </c>
      <c r="Q94" s="206">
        <v>9.59</v>
      </c>
      <c r="R94" s="206">
        <v>5.46</v>
      </c>
      <c r="S94" s="206">
        <v>6.77</v>
      </c>
      <c r="T94" s="206">
        <v>1.41</v>
      </c>
      <c r="U94" s="206">
        <v>1.94</v>
      </c>
      <c r="V94" s="206">
        <v>0.34</v>
      </c>
      <c r="W94" s="206">
        <v>0.76</v>
      </c>
      <c r="X94" s="206">
        <v>2.42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23.63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39.81</v>
      </c>
      <c r="J95" s="206">
        <v>0</v>
      </c>
      <c r="K95" s="206">
        <v>10.71</v>
      </c>
      <c r="L95" s="206">
        <v>9.42</v>
      </c>
      <c r="M95" s="206">
        <v>1.18</v>
      </c>
      <c r="N95" s="206">
        <v>1.94</v>
      </c>
      <c r="O95" s="206">
        <v>2.75</v>
      </c>
      <c r="P95" s="206">
        <v>0.09</v>
      </c>
      <c r="Q95" s="206">
        <v>9.59</v>
      </c>
      <c r="R95" s="206">
        <v>5.46</v>
      </c>
      <c r="S95" s="206">
        <v>6.77</v>
      </c>
      <c r="T95" s="206">
        <v>1.41</v>
      </c>
      <c r="U95" s="206">
        <v>1.94</v>
      </c>
      <c r="V95" s="206">
        <v>0.34</v>
      </c>
      <c r="W95" s="206">
        <v>0.76</v>
      </c>
      <c r="X95" s="206">
        <v>2.42</v>
      </c>
      <c r="Y95" s="206">
        <v>0</v>
      </c>
      <c r="Z95" s="206">
        <v>4.57</v>
      </c>
      <c r="AA95" s="206">
        <v>1.48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23.63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39.81</v>
      </c>
      <c r="J96" s="206">
        <v>0</v>
      </c>
      <c r="K96" s="206">
        <v>10.71</v>
      </c>
      <c r="L96" s="206">
        <v>9.42</v>
      </c>
      <c r="M96" s="206">
        <v>1.18</v>
      </c>
      <c r="N96" s="206">
        <v>1.94</v>
      </c>
      <c r="O96" s="206">
        <v>2.75</v>
      </c>
      <c r="P96" s="206">
        <v>0.09</v>
      </c>
      <c r="Q96" s="206">
        <v>9.59</v>
      </c>
      <c r="R96" s="206">
        <v>5.46</v>
      </c>
      <c r="S96" s="206">
        <v>6.77</v>
      </c>
      <c r="T96" s="206">
        <v>1.41</v>
      </c>
      <c r="U96" s="206">
        <v>1.94</v>
      </c>
      <c r="V96" s="206">
        <v>0.34</v>
      </c>
      <c r="W96" s="206">
        <v>0.76</v>
      </c>
      <c r="X96" s="206">
        <v>2.42</v>
      </c>
      <c r="Y96" s="206">
        <v>0</v>
      </c>
      <c r="Z96" s="206">
        <v>4.57</v>
      </c>
      <c r="AA96" s="206">
        <v>1.48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23.63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39.81</v>
      </c>
      <c r="J97" s="206">
        <v>0</v>
      </c>
      <c r="K97" s="206">
        <v>10.71</v>
      </c>
      <c r="L97" s="206">
        <v>9.42</v>
      </c>
      <c r="M97" s="206">
        <v>1.53</v>
      </c>
      <c r="N97" s="206">
        <v>1.94</v>
      </c>
      <c r="O97" s="206">
        <v>2.75</v>
      </c>
      <c r="P97" s="206">
        <v>0.09</v>
      </c>
      <c r="Q97" s="206">
        <v>9.59</v>
      </c>
      <c r="R97" s="206">
        <v>5.46</v>
      </c>
      <c r="S97" s="206">
        <v>6.77</v>
      </c>
      <c r="T97" s="206">
        <v>1.41</v>
      </c>
      <c r="U97" s="206">
        <v>1.94</v>
      </c>
      <c r="V97" s="206">
        <v>0.34</v>
      </c>
      <c r="W97" s="206">
        <v>0.76</v>
      </c>
      <c r="X97" s="206">
        <v>2.42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20.03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39.81</v>
      </c>
      <c r="J98" s="206">
        <v>0</v>
      </c>
      <c r="K98" s="206">
        <v>10.71</v>
      </c>
      <c r="L98" s="206">
        <v>9.42</v>
      </c>
      <c r="M98" s="206">
        <v>1.53</v>
      </c>
      <c r="N98" s="206">
        <v>1.94</v>
      </c>
      <c r="O98" s="206">
        <v>2.75</v>
      </c>
      <c r="P98" s="206">
        <v>0.09</v>
      </c>
      <c r="Q98" s="206">
        <v>9.59</v>
      </c>
      <c r="R98" s="206">
        <v>5.46</v>
      </c>
      <c r="S98" s="206">
        <v>6.77</v>
      </c>
      <c r="T98" s="206">
        <v>1.41</v>
      </c>
      <c r="U98" s="206">
        <v>1.94</v>
      </c>
      <c r="V98" s="206">
        <v>0.34</v>
      </c>
      <c r="W98" s="206">
        <v>0.76</v>
      </c>
      <c r="X98" s="206">
        <v>2.42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20.03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4.1989999999999979E-2</v>
      </c>
      <c r="E99">
        <f t="shared" si="0"/>
        <v>0</v>
      </c>
      <c r="F99">
        <f t="shared" si="0"/>
        <v>0</v>
      </c>
      <c r="G99">
        <f t="shared" si="0"/>
        <v>0.17168000000000014</v>
      </c>
      <c r="H99">
        <f t="shared" si="0"/>
        <v>0</v>
      </c>
      <c r="I99">
        <f t="shared" si="0"/>
        <v>0.81086749999999952</v>
      </c>
      <c r="J99">
        <f t="shared" si="0"/>
        <v>2.8484999999999976E-2</v>
      </c>
      <c r="K99">
        <f t="shared" si="0"/>
        <v>0.37607000000000068</v>
      </c>
      <c r="L99">
        <f t="shared" si="0"/>
        <v>0.22607999999999964</v>
      </c>
      <c r="M99">
        <f t="shared" si="0"/>
        <v>2.8495000000000065E-2</v>
      </c>
      <c r="N99">
        <f t="shared" si="0"/>
        <v>4.6559999999999963E-2</v>
      </c>
      <c r="O99">
        <f t="shared" si="0"/>
        <v>6.6000000000000003E-2</v>
      </c>
      <c r="P99">
        <f t="shared" si="0"/>
        <v>1.8765000000000007E-2</v>
      </c>
      <c r="Q99">
        <f t="shared" si="0"/>
        <v>0.2301600000000002</v>
      </c>
      <c r="R99">
        <f t="shared" si="0"/>
        <v>9.7912500000000083E-2</v>
      </c>
      <c r="S99">
        <f t="shared" si="0"/>
        <v>0.120265</v>
      </c>
      <c r="T99">
        <f t="shared" si="0"/>
        <v>3.383999999999994E-2</v>
      </c>
      <c r="U99">
        <f t="shared" si="0"/>
        <v>4.6559999999999963E-2</v>
      </c>
      <c r="V99">
        <f t="shared" si="0"/>
        <v>2.5175000000000038E-2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0.10787999999999991</v>
      </c>
      <c r="AA99">
        <f t="shared" si="0"/>
        <v>3.5520000000000003E-2</v>
      </c>
      <c r="AB99">
        <f t="shared" si="0"/>
        <v>0</v>
      </c>
      <c r="AC99">
        <f t="shared" si="0"/>
        <v>0.49699500000000008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0.46988250000000076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4.5449799999999989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6.2</v>
      </c>
      <c r="H3" s="206">
        <v>0</v>
      </c>
      <c r="I3" s="206">
        <v>20.79</v>
      </c>
      <c r="J3" s="206">
        <v>0.42</v>
      </c>
      <c r="K3" s="206">
        <v>44.02</v>
      </c>
      <c r="L3" s="206">
        <v>65.23</v>
      </c>
      <c r="M3" s="206">
        <v>0</v>
      </c>
      <c r="N3" s="206">
        <v>1.1200000000000001</v>
      </c>
      <c r="O3" s="206">
        <v>1.88</v>
      </c>
      <c r="P3" s="206">
        <v>2.2599999999999998</v>
      </c>
      <c r="Q3" s="206">
        <v>5.54</v>
      </c>
      <c r="R3" s="206">
        <v>2.38</v>
      </c>
      <c r="S3" s="206">
        <v>4.7</v>
      </c>
      <c r="T3" s="206">
        <v>1.41</v>
      </c>
      <c r="U3" s="206">
        <v>10.32</v>
      </c>
      <c r="V3" s="206">
        <v>5.27</v>
      </c>
      <c r="W3" s="206">
        <v>0.44</v>
      </c>
      <c r="X3" s="206">
        <v>1.4</v>
      </c>
      <c r="Y3" s="206">
        <v>0</v>
      </c>
      <c r="Z3" s="206">
        <v>37.950000000000003</v>
      </c>
      <c r="AA3" s="206">
        <v>0.86</v>
      </c>
      <c r="AB3" s="206">
        <v>0</v>
      </c>
      <c r="AC3" s="206">
        <v>11.32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12.6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6.2</v>
      </c>
      <c r="H4" s="206">
        <v>0</v>
      </c>
      <c r="I4" s="206">
        <v>20.79</v>
      </c>
      <c r="J4" s="206">
        <v>0.42</v>
      </c>
      <c r="K4" s="206">
        <v>44.02</v>
      </c>
      <c r="L4" s="206">
        <v>65.23</v>
      </c>
      <c r="M4" s="206">
        <v>0</v>
      </c>
      <c r="N4" s="206">
        <v>1.1200000000000001</v>
      </c>
      <c r="O4" s="206">
        <v>1.88</v>
      </c>
      <c r="P4" s="206">
        <v>2.2599999999999998</v>
      </c>
      <c r="Q4" s="206">
        <v>5.54</v>
      </c>
      <c r="R4" s="206">
        <v>2.38</v>
      </c>
      <c r="S4" s="206">
        <v>4.7</v>
      </c>
      <c r="T4" s="206">
        <v>1.41</v>
      </c>
      <c r="U4" s="206">
        <v>10.32</v>
      </c>
      <c r="V4" s="206">
        <v>5.27</v>
      </c>
      <c r="W4" s="206">
        <v>0.44</v>
      </c>
      <c r="X4" s="206">
        <v>1.4</v>
      </c>
      <c r="Y4" s="206">
        <v>0</v>
      </c>
      <c r="Z4" s="206">
        <v>37.950000000000003</v>
      </c>
      <c r="AA4" s="206">
        <v>0.86</v>
      </c>
      <c r="AB4" s="206">
        <v>0</v>
      </c>
      <c r="AC4" s="206">
        <v>11.32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12.6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6.2</v>
      </c>
      <c r="H5" s="206">
        <v>0</v>
      </c>
      <c r="I5" s="206">
        <v>20.79</v>
      </c>
      <c r="J5" s="206">
        <v>0.42</v>
      </c>
      <c r="K5" s="206">
        <v>44.02</v>
      </c>
      <c r="L5" s="206">
        <v>65.23</v>
      </c>
      <c r="M5" s="206">
        <v>0</v>
      </c>
      <c r="N5" s="206">
        <v>1.1200000000000001</v>
      </c>
      <c r="O5" s="206">
        <v>1.88</v>
      </c>
      <c r="P5" s="206">
        <v>2.2599999999999998</v>
      </c>
      <c r="Q5" s="206">
        <v>5.54</v>
      </c>
      <c r="R5" s="206">
        <v>2.4900000000000002</v>
      </c>
      <c r="S5" s="206">
        <v>4.7</v>
      </c>
      <c r="T5" s="206">
        <v>1.41</v>
      </c>
      <c r="U5" s="206">
        <v>10.32</v>
      </c>
      <c r="V5" s="206">
        <v>5.27</v>
      </c>
      <c r="W5" s="206">
        <v>0.44</v>
      </c>
      <c r="X5" s="206">
        <v>1.4</v>
      </c>
      <c r="Y5" s="206">
        <v>0</v>
      </c>
      <c r="Z5" s="206">
        <v>37.950000000000003</v>
      </c>
      <c r="AA5" s="206">
        <v>13.28</v>
      </c>
      <c r="AB5" s="206">
        <v>0</v>
      </c>
      <c r="AC5" s="206">
        <v>11.32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11.58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6.2</v>
      </c>
      <c r="H6" s="206">
        <v>0</v>
      </c>
      <c r="I6" s="206">
        <v>20.79</v>
      </c>
      <c r="J6" s="206">
        <v>0.42</v>
      </c>
      <c r="K6" s="206">
        <v>44.02</v>
      </c>
      <c r="L6" s="206">
        <v>65.23</v>
      </c>
      <c r="M6" s="206">
        <v>0</v>
      </c>
      <c r="N6" s="206">
        <v>1.1200000000000001</v>
      </c>
      <c r="O6" s="206">
        <v>1.88</v>
      </c>
      <c r="P6" s="206">
        <v>2.2599999999999998</v>
      </c>
      <c r="Q6" s="206">
        <v>5.54</v>
      </c>
      <c r="R6" s="206">
        <v>2.4900000000000002</v>
      </c>
      <c r="S6" s="206">
        <v>4.7</v>
      </c>
      <c r="T6" s="206">
        <v>1.41</v>
      </c>
      <c r="U6" s="206">
        <v>10.32</v>
      </c>
      <c r="V6" s="206">
        <v>5.27</v>
      </c>
      <c r="W6" s="206">
        <v>0.44</v>
      </c>
      <c r="X6" s="206">
        <v>1.4</v>
      </c>
      <c r="Y6" s="206">
        <v>0</v>
      </c>
      <c r="Z6" s="206">
        <v>37.950000000000003</v>
      </c>
      <c r="AA6" s="206">
        <v>13.28</v>
      </c>
      <c r="AB6" s="206">
        <v>0</v>
      </c>
      <c r="AC6" s="206">
        <v>11.32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11.58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6.2</v>
      </c>
      <c r="H7" s="206">
        <v>0</v>
      </c>
      <c r="I7" s="206">
        <v>20.79</v>
      </c>
      <c r="J7" s="206">
        <v>0.42</v>
      </c>
      <c r="K7" s="206">
        <v>44.02</v>
      </c>
      <c r="L7" s="206">
        <v>65.23</v>
      </c>
      <c r="M7" s="206">
        <v>0</v>
      </c>
      <c r="N7" s="206">
        <v>1.1200000000000001</v>
      </c>
      <c r="O7" s="206">
        <v>1.88</v>
      </c>
      <c r="P7" s="206">
        <v>2.2599999999999998</v>
      </c>
      <c r="Q7" s="206">
        <v>5.54</v>
      </c>
      <c r="R7" s="206">
        <v>2.38</v>
      </c>
      <c r="S7" s="206">
        <v>4.7</v>
      </c>
      <c r="T7" s="206">
        <v>1.41</v>
      </c>
      <c r="U7" s="206">
        <v>10.32</v>
      </c>
      <c r="V7" s="206">
        <v>5.27</v>
      </c>
      <c r="W7" s="206">
        <v>0.44</v>
      </c>
      <c r="X7" s="206">
        <v>1.4</v>
      </c>
      <c r="Y7" s="206">
        <v>0</v>
      </c>
      <c r="Z7" s="206">
        <v>37.950000000000003</v>
      </c>
      <c r="AA7" s="206">
        <v>13.28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11.58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6.2</v>
      </c>
      <c r="H8" s="206">
        <v>0</v>
      </c>
      <c r="I8" s="206">
        <v>20.79</v>
      </c>
      <c r="J8" s="206">
        <v>0.42</v>
      </c>
      <c r="K8" s="206">
        <v>44.02</v>
      </c>
      <c r="L8" s="206">
        <v>65.23</v>
      </c>
      <c r="M8" s="206">
        <v>0</v>
      </c>
      <c r="N8" s="206">
        <v>1.1200000000000001</v>
      </c>
      <c r="O8" s="206">
        <v>1.88</v>
      </c>
      <c r="P8" s="206">
        <v>2.2599999999999998</v>
      </c>
      <c r="Q8" s="206">
        <v>5.54</v>
      </c>
      <c r="R8" s="206">
        <v>2.38</v>
      </c>
      <c r="S8" s="206">
        <v>4.7</v>
      </c>
      <c r="T8" s="206">
        <v>1.41</v>
      </c>
      <c r="U8" s="206">
        <v>10.32</v>
      </c>
      <c r="V8" s="206">
        <v>5.27</v>
      </c>
      <c r="W8" s="206">
        <v>0.44</v>
      </c>
      <c r="X8" s="206">
        <v>1.4</v>
      </c>
      <c r="Y8" s="206">
        <v>0</v>
      </c>
      <c r="Z8" s="206">
        <v>2.64</v>
      </c>
      <c r="AA8" s="206">
        <v>13.28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11.58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6.2</v>
      </c>
      <c r="H9" s="206">
        <v>0</v>
      </c>
      <c r="I9" s="206">
        <v>20.79</v>
      </c>
      <c r="J9" s="206">
        <v>0.42</v>
      </c>
      <c r="K9" s="206">
        <v>44.02</v>
      </c>
      <c r="L9" s="206">
        <v>65.23</v>
      </c>
      <c r="M9" s="206">
        <v>0</v>
      </c>
      <c r="N9" s="206">
        <v>1.1200000000000001</v>
      </c>
      <c r="O9" s="206">
        <v>1.88</v>
      </c>
      <c r="P9" s="206">
        <v>2.2599999999999998</v>
      </c>
      <c r="Q9" s="206">
        <v>5.54</v>
      </c>
      <c r="R9" s="206">
        <v>2.38</v>
      </c>
      <c r="S9" s="206">
        <v>4.7</v>
      </c>
      <c r="T9" s="206">
        <v>1.41</v>
      </c>
      <c r="U9" s="206">
        <v>10.32</v>
      </c>
      <c r="V9" s="206">
        <v>5.27</v>
      </c>
      <c r="W9" s="206">
        <v>0.44</v>
      </c>
      <c r="X9" s="206">
        <v>1.4</v>
      </c>
      <c r="Y9" s="206">
        <v>0</v>
      </c>
      <c r="Z9" s="206">
        <v>37.950000000000003</v>
      </c>
      <c r="AA9" s="206">
        <v>13.28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11.58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6.2</v>
      </c>
      <c r="H10" s="206">
        <v>0</v>
      </c>
      <c r="I10" s="206">
        <v>20.79</v>
      </c>
      <c r="J10" s="206">
        <v>0.42</v>
      </c>
      <c r="K10" s="206">
        <v>44.02</v>
      </c>
      <c r="L10" s="206">
        <v>65.23</v>
      </c>
      <c r="M10" s="206">
        <v>0</v>
      </c>
      <c r="N10" s="206">
        <v>1.1200000000000001</v>
      </c>
      <c r="O10" s="206">
        <v>1.88</v>
      </c>
      <c r="P10" s="206">
        <v>2.2599999999999998</v>
      </c>
      <c r="Q10" s="206">
        <v>5.54</v>
      </c>
      <c r="R10" s="206">
        <v>2.38</v>
      </c>
      <c r="S10" s="206">
        <v>4.7</v>
      </c>
      <c r="T10" s="206">
        <v>1.41</v>
      </c>
      <c r="U10" s="206">
        <v>10.32</v>
      </c>
      <c r="V10" s="206">
        <v>5.27</v>
      </c>
      <c r="W10" s="206">
        <v>0.44</v>
      </c>
      <c r="X10" s="206">
        <v>1.4</v>
      </c>
      <c r="Y10" s="206">
        <v>0</v>
      </c>
      <c r="Z10" s="206">
        <v>37.950000000000003</v>
      </c>
      <c r="AA10" s="206">
        <v>13.28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6.2</v>
      </c>
      <c r="H11" s="206">
        <v>0</v>
      </c>
      <c r="I11" s="206">
        <v>20.79</v>
      </c>
      <c r="J11" s="206">
        <v>0.42</v>
      </c>
      <c r="K11" s="206">
        <v>44.02</v>
      </c>
      <c r="L11" s="206">
        <v>65.23</v>
      </c>
      <c r="M11" s="206">
        <v>0</v>
      </c>
      <c r="N11" s="206">
        <v>1.1200000000000001</v>
      </c>
      <c r="O11" s="206">
        <v>1.88</v>
      </c>
      <c r="P11" s="206">
        <v>2.2599999999999998</v>
      </c>
      <c r="Q11" s="206">
        <v>5.54</v>
      </c>
      <c r="R11" s="206">
        <v>2.38</v>
      </c>
      <c r="S11" s="206">
        <v>4.7</v>
      </c>
      <c r="T11" s="206">
        <v>1.41</v>
      </c>
      <c r="U11" s="206">
        <v>10.32</v>
      </c>
      <c r="V11" s="206">
        <v>5.27</v>
      </c>
      <c r="W11" s="206">
        <v>0.44</v>
      </c>
      <c r="X11" s="206">
        <v>1.4</v>
      </c>
      <c r="Y11" s="206">
        <v>0</v>
      </c>
      <c r="Z11" s="206">
        <v>37.950000000000003</v>
      </c>
      <c r="AA11" s="206">
        <v>13.28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6.2</v>
      </c>
      <c r="H12" s="206">
        <v>0</v>
      </c>
      <c r="I12" s="206">
        <v>20.79</v>
      </c>
      <c r="J12" s="206">
        <v>0.42</v>
      </c>
      <c r="K12" s="206">
        <v>44.02</v>
      </c>
      <c r="L12" s="206">
        <v>65.23</v>
      </c>
      <c r="M12" s="206">
        <v>0</v>
      </c>
      <c r="N12" s="206">
        <v>1.1200000000000001</v>
      </c>
      <c r="O12" s="206">
        <v>1.88</v>
      </c>
      <c r="P12" s="206">
        <v>2.2599999999999998</v>
      </c>
      <c r="Q12" s="206">
        <v>5.54</v>
      </c>
      <c r="R12" s="206">
        <v>2.38</v>
      </c>
      <c r="S12" s="206">
        <v>4.7</v>
      </c>
      <c r="T12" s="206">
        <v>1.41</v>
      </c>
      <c r="U12" s="206">
        <v>10.32</v>
      </c>
      <c r="V12" s="206">
        <v>5.27</v>
      </c>
      <c r="W12" s="206">
        <v>0.44</v>
      </c>
      <c r="X12" s="206">
        <v>1.4</v>
      </c>
      <c r="Y12" s="206">
        <v>0</v>
      </c>
      <c r="Z12" s="206">
        <v>37.950000000000003</v>
      </c>
      <c r="AA12" s="206">
        <v>13.28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6.2</v>
      </c>
      <c r="H13" s="206">
        <v>0</v>
      </c>
      <c r="I13" s="206">
        <v>20.79</v>
      </c>
      <c r="J13" s="206">
        <v>0.42</v>
      </c>
      <c r="K13" s="206">
        <v>44.02</v>
      </c>
      <c r="L13" s="206">
        <v>65.23</v>
      </c>
      <c r="M13" s="206">
        <v>0</v>
      </c>
      <c r="N13" s="206">
        <v>1.1200000000000001</v>
      </c>
      <c r="O13" s="206">
        <v>1.88</v>
      </c>
      <c r="P13" s="206">
        <v>2.2599999999999998</v>
      </c>
      <c r="Q13" s="206">
        <v>5.54</v>
      </c>
      <c r="R13" s="206">
        <v>2.38</v>
      </c>
      <c r="S13" s="206">
        <v>4.7</v>
      </c>
      <c r="T13" s="206">
        <v>1.41</v>
      </c>
      <c r="U13" s="206">
        <v>10.32</v>
      </c>
      <c r="V13" s="206">
        <v>5.27</v>
      </c>
      <c r="W13" s="206">
        <v>6.98</v>
      </c>
      <c r="X13" s="206">
        <v>23.03</v>
      </c>
      <c r="Y13" s="206">
        <v>0</v>
      </c>
      <c r="Z13" s="206">
        <v>37.950000000000003</v>
      </c>
      <c r="AA13" s="206">
        <v>13.28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6.2</v>
      </c>
      <c r="H14" s="206">
        <v>0</v>
      </c>
      <c r="I14" s="206">
        <v>20.79</v>
      </c>
      <c r="J14" s="206">
        <v>0.42</v>
      </c>
      <c r="K14" s="206">
        <v>44.02</v>
      </c>
      <c r="L14" s="206">
        <v>65.23</v>
      </c>
      <c r="M14" s="206">
        <v>0</v>
      </c>
      <c r="N14" s="206">
        <v>1.1200000000000001</v>
      </c>
      <c r="O14" s="206">
        <v>1.88</v>
      </c>
      <c r="P14" s="206">
        <v>2.2599999999999998</v>
      </c>
      <c r="Q14" s="206">
        <v>5.54</v>
      </c>
      <c r="R14" s="206">
        <v>2.4900000000000002</v>
      </c>
      <c r="S14" s="206">
        <v>4.78</v>
      </c>
      <c r="T14" s="206">
        <v>1.41</v>
      </c>
      <c r="U14" s="206">
        <v>10.32</v>
      </c>
      <c r="V14" s="206">
        <v>5.27</v>
      </c>
      <c r="W14" s="206">
        <v>6.98</v>
      </c>
      <c r="X14" s="206">
        <v>23.03</v>
      </c>
      <c r="Y14" s="206">
        <v>0</v>
      </c>
      <c r="Z14" s="206">
        <v>37.950000000000003</v>
      </c>
      <c r="AA14" s="206">
        <v>13.28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6.2</v>
      </c>
      <c r="H15" s="206">
        <v>0</v>
      </c>
      <c r="I15" s="206">
        <v>20.79</v>
      </c>
      <c r="J15" s="206">
        <v>0.42</v>
      </c>
      <c r="K15" s="206">
        <v>44.02</v>
      </c>
      <c r="L15" s="206">
        <v>65.23</v>
      </c>
      <c r="M15" s="206">
        <v>0</v>
      </c>
      <c r="N15" s="206">
        <v>1.1200000000000001</v>
      </c>
      <c r="O15" s="206">
        <v>1.88</v>
      </c>
      <c r="P15" s="206">
        <v>2.2599999999999998</v>
      </c>
      <c r="Q15" s="206">
        <v>5.54</v>
      </c>
      <c r="R15" s="206">
        <v>2.4900000000000002</v>
      </c>
      <c r="S15" s="206">
        <v>4.78</v>
      </c>
      <c r="T15" s="206">
        <v>1.41</v>
      </c>
      <c r="U15" s="206">
        <v>10.32</v>
      </c>
      <c r="V15" s="206">
        <v>5.27</v>
      </c>
      <c r="W15" s="206">
        <v>6.98</v>
      </c>
      <c r="X15" s="206">
        <v>23.03</v>
      </c>
      <c r="Y15" s="206">
        <v>0</v>
      </c>
      <c r="Z15" s="206">
        <v>37.950000000000003</v>
      </c>
      <c r="AA15" s="206">
        <v>13.28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6.2</v>
      </c>
      <c r="H16" s="206">
        <v>0</v>
      </c>
      <c r="I16" s="206">
        <v>20.79</v>
      </c>
      <c r="J16" s="206">
        <v>0.42</v>
      </c>
      <c r="K16" s="206">
        <v>44.02</v>
      </c>
      <c r="L16" s="206">
        <v>65.23</v>
      </c>
      <c r="M16" s="206">
        <v>0</v>
      </c>
      <c r="N16" s="206">
        <v>1.1200000000000001</v>
      </c>
      <c r="O16" s="206">
        <v>1.88</v>
      </c>
      <c r="P16" s="206">
        <v>2.2599999999999998</v>
      </c>
      <c r="Q16" s="206">
        <v>5.54</v>
      </c>
      <c r="R16" s="206">
        <v>2.4900000000000002</v>
      </c>
      <c r="S16" s="206">
        <v>4.78</v>
      </c>
      <c r="T16" s="206">
        <v>1.41</v>
      </c>
      <c r="U16" s="206">
        <v>10.32</v>
      </c>
      <c r="V16" s="206">
        <v>5.27</v>
      </c>
      <c r="W16" s="206">
        <v>6.98</v>
      </c>
      <c r="X16" s="206">
        <v>23.03</v>
      </c>
      <c r="Y16" s="206">
        <v>0</v>
      </c>
      <c r="Z16" s="206">
        <v>37.950000000000003</v>
      </c>
      <c r="AA16" s="206">
        <v>13.28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6.2</v>
      </c>
      <c r="H17" s="206">
        <v>0</v>
      </c>
      <c r="I17" s="206">
        <v>20.79</v>
      </c>
      <c r="J17" s="206">
        <v>0.42</v>
      </c>
      <c r="K17" s="206">
        <v>44.02</v>
      </c>
      <c r="L17" s="206">
        <v>65.23</v>
      </c>
      <c r="M17" s="206">
        <v>0</v>
      </c>
      <c r="N17" s="206">
        <v>1.1200000000000001</v>
      </c>
      <c r="O17" s="206">
        <v>1.88</v>
      </c>
      <c r="P17" s="206">
        <v>2.2599999999999998</v>
      </c>
      <c r="Q17" s="206">
        <v>5.54</v>
      </c>
      <c r="R17" s="206">
        <v>2.4900000000000002</v>
      </c>
      <c r="S17" s="206">
        <v>4.78</v>
      </c>
      <c r="T17" s="206">
        <v>1.41</v>
      </c>
      <c r="U17" s="206">
        <v>10.32</v>
      </c>
      <c r="V17" s="206">
        <v>5.27</v>
      </c>
      <c r="W17" s="206">
        <v>6.98</v>
      </c>
      <c r="X17" s="206">
        <v>23.03</v>
      </c>
      <c r="Y17" s="206">
        <v>0</v>
      </c>
      <c r="Z17" s="206">
        <v>37.950000000000003</v>
      </c>
      <c r="AA17" s="206">
        <v>13.28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6.2</v>
      </c>
      <c r="H18" s="206">
        <v>0</v>
      </c>
      <c r="I18" s="206">
        <v>20.79</v>
      </c>
      <c r="J18" s="206">
        <v>0.42</v>
      </c>
      <c r="K18" s="206">
        <v>44.02</v>
      </c>
      <c r="L18" s="206">
        <v>65.23</v>
      </c>
      <c r="M18" s="206">
        <v>0</v>
      </c>
      <c r="N18" s="206">
        <v>1.1200000000000001</v>
      </c>
      <c r="O18" s="206">
        <v>1.88</v>
      </c>
      <c r="P18" s="206">
        <v>2.2599999999999998</v>
      </c>
      <c r="Q18" s="206">
        <v>5.54</v>
      </c>
      <c r="R18" s="206">
        <v>2.4900000000000002</v>
      </c>
      <c r="S18" s="206">
        <v>4.78</v>
      </c>
      <c r="T18" s="206">
        <v>1.41</v>
      </c>
      <c r="U18" s="206">
        <v>10.32</v>
      </c>
      <c r="V18" s="206">
        <v>5.27</v>
      </c>
      <c r="W18" s="206">
        <v>6.98</v>
      </c>
      <c r="X18" s="206">
        <v>23.03</v>
      </c>
      <c r="Y18" s="206">
        <v>0</v>
      </c>
      <c r="Z18" s="206">
        <v>37.950000000000003</v>
      </c>
      <c r="AA18" s="206">
        <v>13.28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6.2</v>
      </c>
      <c r="H19" s="206">
        <v>0</v>
      </c>
      <c r="I19" s="206">
        <v>20.79</v>
      </c>
      <c r="J19" s="206">
        <v>0.42</v>
      </c>
      <c r="K19" s="206">
        <v>44.02</v>
      </c>
      <c r="L19" s="206">
        <v>65.23</v>
      </c>
      <c r="M19" s="206">
        <v>0</v>
      </c>
      <c r="N19" s="206">
        <v>1.1200000000000001</v>
      </c>
      <c r="O19" s="206">
        <v>1.88</v>
      </c>
      <c r="P19" s="206">
        <v>2.2599999999999998</v>
      </c>
      <c r="Q19" s="206">
        <v>5.54</v>
      </c>
      <c r="R19" s="206">
        <v>2.4900000000000002</v>
      </c>
      <c r="S19" s="206">
        <v>4.78</v>
      </c>
      <c r="T19" s="206">
        <v>1.41</v>
      </c>
      <c r="U19" s="206">
        <v>10.32</v>
      </c>
      <c r="V19" s="206">
        <v>5.27</v>
      </c>
      <c r="W19" s="206">
        <v>6.98</v>
      </c>
      <c r="X19" s="206">
        <v>23.03</v>
      </c>
      <c r="Y19" s="206">
        <v>0</v>
      </c>
      <c r="Z19" s="206">
        <v>37.950000000000003</v>
      </c>
      <c r="AA19" s="206">
        <v>13.28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6.2</v>
      </c>
      <c r="H20" s="206">
        <v>0</v>
      </c>
      <c r="I20" s="206">
        <v>20.79</v>
      </c>
      <c r="J20" s="206">
        <v>0.42</v>
      </c>
      <c r="K20" s="206">
        <v>44.02</v>
      </c>
      <c r="L20" s="206">
        <v>65.23</v>
      </c>
      <c r="M20" s="206">
        <v>0</v>
      </c>
      <c r="N20" s="206">
        <v>1.1200000000000001</v>
      </c>
      <c r="O20" s="206">
        <v>1.88</v>
      </c>
      <c r="P20" s="206">
        <v>2.2599999999999998</v>
      </c>
      <c r="Q20" s="206">
        <v>5.54</v>
      </c>
      <c r="R20" s="206">
        <v>2.4900000000000002</v>
      </c>
      <c r="S20" s="206">
        <v>4.78</v>
      </c>
      <c r="T20" s="206">
        <v>1.41</v>
      </c>
      <c r="U20" s="206">
        <v>10.32</v>
      </c>
      <c r="V20" s="206">
        <v>5.27</v>
      </c>
      <c r="W20" s="206">
        <v>6.98</v>
      </c>
      <c r="X20" s="206">
        <v>23.03</v>
      </c>
      <c r="Y20" s="206">
        <v>0</v>
      </c>
      <c r="Z20" s="206">
        <v>37.950000000000003</v>
      </c>
      <c r="AA20" s="206">
        <v>13.28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6.2</v>
      </c>
      <c r="H21" s="206">
        <v>0</v>
      </c>
      <c r="I21" s="206">
        <v>20.79</v>
      </c>
      <c r="J21" s="206">
        <v>0.42</v>
      </c>
      <c r="K21" s="206">
        <v>44.02</v>
      </c>
      <c r="L21" s="206">
        <v>65.23</v>
      </c>
      <c r="M21" s="206">
        <v>0</v>
      </c>
      <c r="N21" s="206">
        <v>1.1200000000000001</v>
      </c>
      <c r="O21" s="206">
        <v>1.88</v>
      </c>
      <c r="P21" s="206">
        <v>2.2599999999999998</v>
      </c>
      <c r="Q21" s="206">
        <v>5.54</v>
      </c>
      <c r="R21" s="206">
        <v>2.4900000000000002</v>
      </c>
      <c r="S21" s="206">
        <v>4.78</v>
      </c>
      <c r="T21" s="206">
        <v>1.41</v>
      </c>
      <c r="U21" s="206">
        <v>10.32</v>
      </c>
      <c r="V21" s="206">
        <v>5.27</v>
      </c>
      <c r="W21" s="206">
        <v>6.98</v>
      </c>
      <c r="X21" s="206">
        <v>23.03</v>
      </c>
      <c r="Y21" s="206">
        <v>0</v>
      </c>
      <c r="Z21" s="206">
        <v>37.950000000000003</v>
      </c>
      <c r="AA21" s="206">
        <v>13.28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6.2</v>
      </c>
      <c r="H22" s="206">
        <v>0</v>
      </c>
      <c r="I22" s="206">
        <v>20.79</v>
      </c>
      <c r="J22" s="206">
        <v>0.42</v>
      </c>
      <c r="K22" s="206">
        <v>44.02</v>
      </c>
      <c r="L22" s="206">
        <v>65.23</v>
      </c>
      <c r="M22" s="206">
        <v>0</v>
      </c>
      <c r="N22" s="206">
        <v>1.1200000000000001</v>
      </c>
      <c r="O22" s="206">
        <v>1.88</v>
      </c>
      <c r="P22" s="206">
        <v>2.2599999999999998</v>
      </c>
      <c r="Q22" s="206">
        <v>5.54</v>
      </c>
      <c r="R22" s="206">
        <v>2.4900000000000002</v>
      </c>
      <c r="S22" s="206">
        <v>4.78</v>
      </c>
      <c r="T22" s="206">
        <v>1.41</v>
      </c>
      <c r="U22" s="206">
        <v>10.32</v>
      </c>
      <c r="V22" s="206">
        <v>5.27</v>
      </c>
      <c r="W22" s="206">
        <v>6.98</v>
      </c>
      <c r="X22" s="206">
        <v>23.03</v>
      </c>
      <c r="Y22" s="206">
        <v>0</v>
      </c>
      <c r="Z22" s="206">
        <v>37.950000000000003</v>
      </c>
      <c r="AA22" s="206">
        <v>13.28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6.2</v>
      </c>
      <c r="H23" s="206">
        <v>0</v>
      </c>
      <c r="I23" s="206">
        <v>20.79</v>
      </c>
      <c r="J23" s="206">
        <v>0.42</v>
      </c>
      <c r="K23" s="206">
        <v>44.02</v>
      </c>
      <c r="L23" s="206">
        <v>65.23</v>
      </c>
      <c r="M23" s="206">
        <v>0</v>
      </c>
      <c r="N23" s="206">
        <v>1.1200000000000001</v>
      </c>
      <c r="O23" s="206">
        <v>1.88</v>
      </c>
      <c r="P23" s="206">
        <v>2.2599999999999998</v>
      </c>
      <c r="Q23" s="206">
        <v>5.54</v>
      </c>
      <c r="R23" s="206">
        <v>2.4900000000000002</v>
      </c>
      <c r="S23" s="206">
        <v>4.7699999999999996</v>
      </c>
      <c r="T23" s="206">
        <v>1.41</v>
      </c>
      <c r="U23" s="206">
        <v>10.32</v>
      </c>
      <c r="V23" s="206">
        <v>5.27</v>
      </c>
      <c r="W23" s="206">
        <v>6.98</v>
      </c>
      <c r="X23" s="206">
        <v>23.03</v>
      </c>
      <c r="Y23" s="206">
        <v>0</v>
      </c>
      <c r="Z23" s="206">
        <v>37.950000000000003</v>
      </c>
      <c r="AA23" s="206">
        <v>13.28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12.6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6.2</v>
      </c>
      <c r="H24" s="206">
        <v>0</v>
      </c>
      <c r="I24" s="206">
        <v>20.79</v>
      </c>
      <c r="J24" s="206">
        <v>0.42</v>
      </c>
      <c r="K24" s="206">
        <v>44.02</v>
      </c>
      <c r="L24" s="206">
        <v>65.23</v>
      </c>
      <c r="M24" s="206">
        <v>0</v>
      </c>
      <c r="N24" s="206">
        <v>1.1200000000000001</v>
      </c>
      <c r="O24" s="206">
        <v>1.88</v>
      </c>
      <c r="P24" s="206">
        <v>2.2599999999999998</v>
      </c>
      <c r="Q24" s="206">
        <v>5.54</v>
      </c>
      <c r="R24" s="206">
        <v>2.4900000000000002</v>
      </c>
      <c r="S24" s="206">
        <v>4.7699999999999996</v>
      </c>
      <c r="T24" s="206">
        <v>1.41</v>
      </c>
      <c r="U24" s="206">
        <v>10.32</v>
      </c>
      <c r="V24" s="206">
        <v>5.27</v>
      </c>
      <c r="W24" s="206">
        <v>6.98</v>
      </c>
      <c r="X24" s="206">
        <v>23.03</v>
      </c>
      <c r="Y24" s="206">
        <v>0</v>
      </c>
      <c r="Z24" s="206">
        <v>37.950000000000003</v>
      </c>
      <c r="AA24" s="206">
        <v>13.28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12.6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6.2</v>
      </c>
      <c r="H25" s="206">
        <v>0</v>
      </c>
      <c r="I25" s="206">
        <v>20.79</v>
      </c>
      <c r="J25" s="206">
        <v>0.42</v>
      </c>
      <c r="K25" s="206">
        <v>44.02</v>
      </c>
      <c r="L25" s="206">
        <v>65.23</v>
      </c>
      <c r="M25" s="206">
        <v>0</v>
      </c>
      <c r="N25" s="206">
        <v>1.1200000000000001</v>
      </c>
      <c r="O25" s="206">
        <v>1.88</v>
      </c>
      <c r="P25" s="206">
        <v>2.2599999999999998</v>
      </c>
      <c r="Q25" s="206">
        <v>5.54</v>
      </c>
      <c r="R25" s="206">
        <v>2.4900000000000002</v>
      </c>
      <c r="S25" s="206">
        <v>4.7699999999999996</v>
      </c>
      <c r="T25" s="206">
        <v>1.41</v>
      </c>
      <c r="U25" s="206">
        <v>10.32</v>
      </c>
      <c r="V25" s="206">
        <v>5.27</v>
      </c>
      <c r="W25" s="206">
        <v>6.98</v>
      </c>
      <c r="X25" s="206">
        <v>23.03</v>
      </c>
      <c r="Y25" s="206">
        <v>0</v>
      </c>
      <c r="Z25" s="206">
        <v>37.950000000000003</v>
      </c>
      <c r="AA25" s="206">
        <v>13.28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12.6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6.2</v>
      </c>
      <c r="H26" s="206">
        <v>0</v>
      </c>
      <c r="I26" s="206">
        <v>20.79</v>
      </c>
      <c r="J26" s="206">
        <v>0.42</v>
      </c>
      <c r="K26" s="206">
        <v>44.02</v>
      </c>
      <c r="L26" s="206">
        <v>65.23</v>
      </c>
      <c r="M26" s="206">
        <v>0</v>
      </c>
      <c r="N26" s="206">
        <v>1.1200000000000001</v>
      </c>
      <c r="O26" s="206">
        <v>1.88</v>
      </c>
      <c r="P26" s="206">
        <v>2.2599999999999998</v>
      </c>
      <c r="Q26" s="206">
        <v>5.54</v>
      </c>
      <c r="R26" s="206">
        <v>2.4900000000000002</v>
      </c>
      <c r="S26" s="206">
        <v>4.7699999999999996</v>
      </c>
      <c r="T26" s="206">
        <v>1.41</v>
      </c>
      <c r="U26" s="206">
        <v>10.32</v>
      </c>
      <c r="V26" s="206">
        <v>5.27</v>
      </c>
      <c r="W26" s="206">
        <v>6.98</v>
      </c>
      <c r="X26" s="206">
        <v>23.03</v>
      </c>
      <c r="Y26" s="206">
        <v>0</v>
      </c>
      <c r="Z26" s="206">
        <v>37.950000000000003</v>
      </c>
      <c r="AA26" s="206">
        <v>13.28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6.2</v>
      </c>
      <c r="H27" s="206">
        <v>0</v>
      </c>
      <c r="I27" s="206">
        <v>20.79</v>
      </c>
      <c r="J27" s="206">
        <v>0.42</v>
      </c>
      <c r="K27" s="206">
        <v>44.02</v>
      </c>
      <c r="L27" s="206">
        <v>65.23</v>
      </c>
      <c r="M27" s="206">
        <v>0</v>
      </c>
      <c r="N27" s="206">
        <v>1.1200000000000001</v>
      </c>
      <c r="O27" s="206">
        <v>1.88</v>
      </c>
      <c r="P27" s="206">
        <v>2.2599999999999998</v>
      </c>
      <c r="Q27" s="206">
        <v>5.54</v>
      </c>
      <c r="R27" s="206">
        <v>2.4900000000000002</v>
      </c>
      <c r="S27" s="206">
        <v>4.7699999999999996</v>
      </c>
      <c r="T27" s="206">
        <v>1.41</v>
      </c>
      <c r="U27" s="206">
        <v>10.32</v>
      </c>
      <c r="V27" s="206">
        <v>5.27</v>
      </c>
      <c r="W27" s="206">
        <v>0.44</v>
      </c>
      <c r="X27" s="206">
        <v>1.4</v>
      </c>
      <c r="Y27" s="206">
        <v>0</v>
      </c>
      <c r="Z27" s="206">
        <v>37.950000000000003</v>
      </c>
      <c r="AA27" s="206">
        <v>13.28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6.2</v>
      </c>
      <c r="H28" s="206">
        <v>0</v>
      </c>
      <c r="I28" s="206">
        <v>20.79</v>
      </c>
      <c r="J28" s="206">
        <v>0.42</v>
      </c>
      <c r="K28" s="206">
        <v>44.02</v>
      </c>
      <c r="L28" s="206">
        <v>65.23</v>
      </c>
      <c r="M28" s="206">
        <v>0</v>
      </c>
      <c r="N28" s="206">
        <v>1.1200000000000001</v>
      </c>
      <c r="O28" s="206">
        <v>1.88</v>
      </c>
      <c r="P28" s="206">
        <v>2.2599999999999998</v>
      </c>
      <c r="Q28" s="206">
        <v>5.54</v>
      </c>
      <c r="R28" s="206">
        <v>2.4900000000000002</v>
      </c>
      <c r="S28" s="206">
        <v>4.7699999999999996</v>
      </c>
      <c r="T28" s="206">
        <v>1.41</v>
      </c>
      <c r="U28" s="206">
        <v>10.32</v>
      </c>
      <c r="V28" s="206">
        <v>5.27</v>
      </c>
      <c r="W28" s="206">
        <v>0.44</v>
      </c>
      <c r="X28" s="206">
        <v>1.4</v>
      </c>
      <c r="Y28" s="206">
        <v>0</v>
      </c>
      <c r="Z28" s="206">
        <v>37.950000000000003</v>
      </c>
      <c r="AA28" s="206">
        <v>13.28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6.2</v>
      </c>
      <c r="H29" s="206">
        <v>0</v>
      </c>
      <c r="I29" s="206">
        <v>20.79</v>
      </c>
      <c r="J29" s="206">
        <v>0.42</v>
      </c>
      <c r="K29" s="206">
        <v>44.02</v>
      </c>
      <c r="L29" s="206">
        <v>65.23</v>
      </c>
      <c r="M29" s="206">
        <v>0</v>
      </c>
      <c r="N29" s="206">
        <v>1.1200000000000001</v>
      </c>
      <c r="O29" s="206">
        <v>1.88</v>
      </c>
      <c r="P29" s="206">
        <v>2.2599999999999998</v>
      </c>
      <c r="Q29" s="206">
        <v>5.54</v>
      </c>
      <c r="R29" s="206">
        <v>2.4900000000000002</v>
      </c>
      <c r="S29" s="206">
        <v>4.7699999999999996</v>
      </c>
      <c r="T29" s="206">
        <v>1.41</v>
      </c>
      <c r="U29" s="206">
        <v>10.32</v>
      </c>
      <c r="V29" s="206">
        <v>5.27</v>
      </c>
      <c r="W29" s="206">
        <v>0.44</v>
      </c>
      <c r="X29" s="206">
        <v>1.4</v>
      </c>
      <c r="Y29" s="206">
        <v>0</v>
      </c>
      <c r="Z29" s="206">
        <v>37.950000000000003</v>
      </c>
      <c r="AA29" s="206">
        <v>0.86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6.2</v>
      </c>
      <c r="H30" s="206">
        <v>0</v>
      </c>
      <c r="I30" s="206">
        <v>20.79</v>
      </c>
      <c r="J30" s="206">
        <v>0.42</v>
      </c>
      <c r="K30" s="206">
        <v>44.02</v>
      </c>
      <c r="L30" s="206">
        <v>65.23</v>
      </c>
      <c r="M30" s="206">
        <v>0</v>
      </c>
      <c r="N30" s="206">
        <v>1.1200000000000001</v>
      </c>
      <c r="O30" s="206">
        <v>1.88</v>
      </c>
      <c r="P30" s="206">
        <v>2.2599999999999998</v>
      </c>
      <c r="Q30" s="206">
        <v>5.54</v>
      </c>
      <c r="R30" s="206">
        <v>2.4900000000000002</v>
      </c>
      <c r="S30" s="206">
        <v>4.7699999999999996</v>
      </c>
      <c r="T30" s="206">
        <v>1.41</v>
      </c>
      <c r="U30" s="206">
        <v>10.32</v>
      </c>
      <c r="V30" s="206">
        <v>5.27</v>
      </c>
      <c r="W30" s="206">
        <v>0.44</v>
      </c>
      <c r="X30" s="206">
        <v>1.4</v>
      </c>
      <c r="Y30" s="206">
        <v>0</v>
      </c>
      <c r="Z30" s="206">
        <v>37.950000000000003</v>
      </c>
      <c r="AA30" s="206">
        <v>0.86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6.2</v>
      </c>
      <c r="H31" s="206">
        <v>0</v>
      </c>
      <c r="I31" s="206">
        <v>20.79</v>
      </c>
      <c r="J31" s="206">
        <v>0.42</v>
      </c>
      <c r="K31" s="206">
        <v>44.02</v>
      </c>
      <c r="L31" s="206">
        <v>65.23</v>
      </c>
      <c r="M31" s="206">
        <v>0</v>
      </c>
      <c r="N31" s="206">
        <v>1.1200000000000001</v>
      </c>
      <c r="O31" s="206">
        <v>1.88</v>
      </c>
      <c r="P31" s="206">
        <v>2.2599999999999998</v>
      </c>
      <c r="Q31" s="206">
        <v>5.54</v>
      </c>
      <c r="R31" s="206">
        <v>2.4900000000000002</v>
      </c>
      <c r="S31" s="206">
        <v>4.7699999999999996</v>
      </c>
      <c r="T31" s="206">
        <v>1.41</v>
      </c>
      <c r="U31" s="206">
        <v>10.32</v>
      </c>
      <c r="V31" s="206">
        <v>5.27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-3.99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6.2</v>
      </c>
      <c r="H32" s="206">
        <v>0</v>
      </c>
      <c r="I32" s="206">
        <v>20.79</v>
      </c>
      <c r="J32" s="206">
        <v>0.42</v>
      </c>
      <c r="K32" s="206">
        <v>44.02</v>
      </c>
      <c r="L32" s="206">
        <v>65.23</v>
      </c>
      <c r="M32" s="206">
        <v>0</v>
      </c>
      <c r="N32" s="206">
        <v>1.1200000000000001</v>
      </c>
      <c r="O32" s="206">
        <v>1.88</v>
      </c>
      <c r="P32" s="206">
        <v>2.2599999999999998</v>
      </c>
      <c r="Q32" s="206">
        <v>5.54</v>
      </c>
      <c r="R32" s="206">
        <v>2.4900000000000002</v>
      </c>
      <c r="S32" s="206">
        <v>4.7699999999999996</v>
      </c>
      <c r="T32" s="206">
        <v>1.41</v>
      </c>
      <c r="U32" s="206">
        <v>10.32</v>
      </c>
      <c r="V32" s="206">
        <v>5.27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-3.99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6.2</v>
      </c>
      <c r="H33" s="206">
        <v>0</v>
      </c>
      <c r="I33" s="206">
        <v>20.79</v>
      </c>
      <c r="J33" s="206">
        <v>0.42</v>
      </c>
      <c r="K33" s="206">
        <v>44.02</v>
      </c>
      <c r="L33" s="206">
        <v>65.23</v>
      </c>
      <c r="M33" s="206">
        <v>0</v>
      </c>
      <c r="N33" s="206">
        <v>1.1200000000000001</v>
      </c>
      <c r="O33" s="206">
        <v>1.88</v>
      </c>
      <c r="P33" s="206">
        <v>2.2599999999999998</v>
      </c>
      <c r="Q33" s="206">
        <v>5.54</v>
      </c>
      <c r="R33" s="206">
        <v>2.4900000000000002</v>
      </c>
      <c r="S33" s="206">
        <v>4.7699999999999996</v>
      </c>
      <c r="T33" s="206">
        <v>1.41</v>
      </c>
      <c r="U33" s="206">
        <v>10.32</v>
      </c>
      <c r="V33" s="206">
        <v>5.27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6.2</v>
      </c>
      <c r="H34" s="206">
        <v>0</v>
      </c>
      <c r="I34" s="206">
        <v>20.79</v>
      </c>
      <c r="J34" s="206">
        <v>0.42</v>
      </c>
      <c r="K34" s="206">
        <v>44.02</v>
      </c>
      <c r="L34" s="206">
        <v>65.23</v>
      </c>
      <c r="M34" s="206">
        <v>0</v>
      </c>
      <c r="N34" s="206">
        <v>1.1200000000000001</v>
      </c>
      <c r="O34" s="206">
        <v>1.88</v>
      </c>
      <c r="P34" s="206">
        <v>2.2599999999999998</v>
      </c>
      <c r="Q34" s="206">
        <v>5.54</v>
      </c>
      <c r="R34" s="206">
        <v>2.4900000000000002</v>
      </c>
      <c r="S34" s="206">
        <v>4.7699999999999996</v>
      </c>
      <c r="T34" s="206">
        <v>1.41</v>
      </c>
      <c r="U34" s="206">
        <v>10.32</v>
      </c>
      <c r="V34" s="206">
        <v>5.27</v>
      </c>
      <c r="W34" s="206">
        <v>0.44</v>
      </c>
      <c r="X34" s="206">
        <v>1.4</v>
      </c>
      <c r="Y34" s="206">
        <v>0</v>
      </c>
      <c r="Z34" s="206">
        <v>37.950000000000003</v>
      </c>
      <c r="AA34" s="206">
        <v>0.86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6.2</v>
      </c>
      <c r="H35" s="206">
        <v>0</v>
      </c>
      <c r="I35" s="206">
        <v>20.79</v>
      </c>
      <c r="J35" s="206">
        <v>0.42</v>
      </c>
      <c r="K35" s="206">
        <v>44.02</v>
      </c>
      <c r="L35" s="206">
        <v>65.23</v>
      </c>
      <c r="M35" s="206">
        <v>0</v>
      </c>
      <c r="N35" s="206">
        <v>1.1200000000000001</v>
      </c>
      <c r="O35" s="206">
        <v>1.88</v>
      </c>
      <c r="P35" s="206">
        <v>2.2599999999999998</v>
      </c>
      <c r="Q35" s="206">
        <v>5.54</v>
      </c>
      <c r="R35" s="206">
        <v>0.2</v>
      </c>
      <c r="S35" s="206">
        <v>0.31</v>
      </c>
      <c r="T35" s="206">
        <v>1.41</v>
      </c>
      <c r="U35" s="206">
        <v>10.32</v>
      </c>
      <c r="V35" s="206">
        <v>0.2</v>
      </c>
      <c r="W35" s="206">
        <v>0.44</v>
      </c>
      <c r="X35" s="206">
        <v>1.4</v>
      </c>
      <c r="Y35" s="206">
        <v>0</v>
      </c>
      <c r="Z35" s="206">
        <v>39</v>
      </c>
      <c r="AA35" s="206">
        <v>0.86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6.2</v>
      </c>
      <c r="H36" s="206">
        <v>0</v>
      </c>
      <c r="I36" s="206">
        <v>20.79</v>
      </c>
      <c r="J36" s="206">
        <v>0.42</v>
      </c>
      <c r="K36" s="206">
        <v>44.02</v>
      </c>
      <c r="L36" s="206">
        <v>65.23</v>
      </c>
      <c r="M36" s="206">
        <v>0</v>
      </c>
      <c r="N36" s="206">
        <v>1.1200000000000001</v>
      </c>
      <c r="O36" s="206">
        <v>1.88</v>
      </c>
      <c r="P36" s="206">
        <v>2.2599999999999998</v>
      </c>
      <c r="Q36" s="206">
        <v>5.54</v>
      </c>
      <c r="R36" s="206">
        <v>0.2</v>
      </c>
      <c r="S36" s="206">
        <v>0.25</v>
      </c>
      <c r="T36" s="206">
        <v>1.41</v>
      </c>
      <c r="U36" s="206">
        <v>10.32</v>
      </c>
      <c r="V36" s="206">
        <v>0.2</v>
      </c>
      <c r="W36" s="206">
        <v>0.44</v>
      </c>
      <c r="X36" s="206">
        <v>1.4</v>
      </c>
      <c r="Y36" s="206">
        <v>0</v>
      </c>
      <c r="Z36" s="206">
        <v>39</v>
      </c>
      <c r="AA36" s="206">
        <v>0.86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6.2</v>
      </c>
      <c r="H37" s="206">
        <v>0</v>
      </c>
      <c r="I37" s="206">
        <v>20.79</v>
      </c>
      <c r="J37" s="206">
        <v>0.42</v>
      </c>
      <c r="K37" s="206">
        <v>44.02</v>
      </c>
      <c r="L37" s="206">
        <v>65.23</v>
      </c>
      <c r="M37" s="206">
        <v>0</v>
      </c>
      <c r="N37" s="206">
        <v>1.1200000000000001</v>
      </c>
      <c r="O37" s="206">
        <v>1.88</v>
      </c>
      <c r="P37" s="206">
        <v>2.2599999999999998</v>
      </c>
      <c r="Q37" s="206">
        <v>5.54</v>
      </c>
      <c r="R37" s="206">
        <v>0.2</v>
      </c>
      <c r="S37" s="206">
        <v>0.25</v>
      </c>
      <c r="T37" s="206">
        <v>1.41</v>
      </c>
      <c r="U37" s="206">
        <v>10.32</v>
      </c>
      <c r="V37" s="206">
        <v>0.2</v>
      </c>
      <c r="W37" s="206">
        <v>0.44</v>
      </c>
      <c r="X37" s="206">
        <v>1.4</v>
      </c>
      <c r="Y37" s="206">
        <v>0</v>
      </c>
      <c r="Z37" s="206">
        <v>39</v>
      </c>
      <c r="AA37" s="206">
        <v>0.86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6.2</v>
      </c>
      <c r="H38" s="206">
        <v>0</v>
      </c>
      <c r="I38" s="206">
        <v>20.79</v>
      </c>
      <c r="J38" s="206">
        <v>0.42</v>
      </c>
      <c r="K38" s="206">
        <v>44.02</v>
      </c>
      <c r="L38" s="206">
        <v>65.23</v>
      </c>
      <c r="M38" s="206">
        <v>0</v>
      </c>
      <c r="N38" s="206">
        <v>1.1200000000000001</v>
      </c>
      <c r="O38" s="206">
        <v>1.88</v>
      </c>
      <c r="P38" s="206">
        <v>2.2599999999999998</v>
      </c>
      <c r="Q38" s="206">
        <v>5.54</v>
      </c>
      <c r="R38" s="206">
        <v>0.2</v>
      </c>
      <c r="S38" s="206">
        <v>0.25</v>
      </c>
      <c r="T38" s="206">
        <v>1.41</v>
      </c>
      <c r="U38" s="206">
        <v>10.32</v>
      </c>
      <c r="V38" s="206">
        <v>0.2</v>
      </c>
      <c r="W38" s="206">
        <v>0.44</v>
      </c>
      <c r="X38" s="206">
        <v>1.4</v>
      </c>
      <c r="Y38" s="206">
        <v>0</v>
      </c>
      <c r="Z38" s="206">
        <v>39</v>
      </c>
      <c r="AA38" s="206">
        <v>0.86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6.2</v>
      </c>
      <c r="H39" s="206">
        <v>0</v>
      </c>
      <c r="I39" s="206">
        <v>20.79</v>
      </c>
      <c r="J39" s="206">
        <v>0.42</v>
      </c>
      <c r="K39" s="206">
        <v>44.02</v>
      </c>
      <c r="L39" s="206">
        <v>65.23</v>
      </c>
      <c r="M39" s="206">
        <v>0</v>
      </c>
      <c r="N39" s="206">
        <v>1.1200000000000001</v>
      </c>
      <c r="O39" s="206">
        <v>1.88</v>
      </c>
      <c r="P39" s="206">
        <v>2.2599999999999998</v>
      </c>
      <c r="Q39" s="206">
        <v>5.54</v>
      </c>
      <c r="R39" s="206">
        <v>2.4900000000000002</v>
      </c>
      <c r="S39" s="206">
        <v>4.84</v>
      </c>
      <c r="T39" s="206">
        <v>1.41</v>
      </c>
      <c r="U39" s="206">
        <v>10.32</v>
      </c>
      <c r="V39" s="206">
        <v>1.3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6.2</v>
      </c>
      <c r="H40" s="206">
        <v>0</v>
      </c>
      <c r="I40" s="206">
        <v>20.79</v>
      </c>
      <c r="J40" s="206">
        <v>0.42</v>
      </c>
      <c r="K40" s="206">
        <v>44.02</v>
      </c>
      <c r="L40" s="206">
        <v>65.23</v>
      </c>
      <c r="M40" s="206">
        <v>0</v>
      </c>
      <c r="N40" s="206">
        <v>1.1200000000000001</v>
      </c>
      <c r="O40" s="206">
        <v>1.88</v>
      </c>
      <c r="P40" s="206">
        <v>2.2599999999999998</v>
      </c>
      <c r="Q40" s="206">
        <v>5.54</v>
      </c>
      <c r="R40" s="206">
        <v>2.5499999999999998</v>
      </c>
      <c r="S40" s="206">
        <v>4.84</v>
      </c>
      <c r="T40" s="206">
        <v>1.41</v>
      </c>
      <c r="U40" s="206">
        <v>10.32</v>
      </c>
      <c r="V40" s="206">
        <v>1.3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6.2</v>
      </c>
      <c r="H41" s="206">
        <v>0</v>
      </c>
      <c r="I41" s="206">
        <v>20.79</v>
      </c>
      <c r="J41" s="206">
        <v>0.42</v>
      </c>
      <c r="K41" s="206">
        <v>44.02</v>
      </c>
      <c r="L41" s="206">
        <v>65.23</v>
      </c>
      <c r="M41" s="206">
        <v>0</v>
      </c>
      <c r="N41" s="206">
        <v>1.1200000000000001</v>
      </c>
      <c r="O41" s="206">
        <v>1.88</v>
      </c>
      <c r="P41" s="206">
        <v>2.2599999999999998</v>
      </c>
      <c r="Q41" s="206">
        <v>5.54</v>
      </c>
      <c r="R41" s="206">
        <v>2.6</v>
      </c>
      <c r="S41" s="206">
        <v>4.84</v>
      </c>
      <c r="T41" s="206">
        <v>1.41</v>
      </c>
      <c r="U41" s="206">
        <v>10.32</v>
      </c>
      <c r="V41" s="206">
        <v>1.58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6.2</v>
      </c>
      <c r="H42" s="206">
        <v>0</v>
      </c>
      <c r="I42" s="206">
        <v>20.79</v>
      </c>
      <c r="J42" s="206">
        <v>0.42</v>
      </c>
      <c r="K42" s="206">
        <v>44.02</v>
      </c>
      <c r="L42" s="206">
        <v>65.23</v>
      </c>
      <c r="M42" s="206">
        <v>0</v>
      </c>
      <c r="N42" s="206">
        <v>1.1200000000000001</v>
      </c>
      <c r="O42" s="206">
        <v>1.88</v>
      </c>
      <c r="P42" s="206">
        <v>2.2599999999999998</v>
      </c>
      <c r="Q42" s="206">
        <v>5.54</v>
      </c>
      <c r="R42" s="206">
        <v>2.6</v>
      </c>
      <c r="S42" s="206">
        <v>4.84</v>
      </c>
      <c r="T42" s="206">
        <v>1.41</v>
      </c>
      <c r="U42" s="206">
        <v>10.32</v>
      </c>
      <c r="V42" s="206">
        <v>1.58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6.2</v>
      </c>
      <c r="H43" s="206">
        <v>0</v>
      </c>
      <c r="I43" s="206">
        <v>20.79</v>
      </c>
      <c r="J43" s="206">
        <v>0.42</v>
      </c>
      <c r="K43" s="206">
        <v>44.02</v>
      </c>
      <c r="L43" s="206">
        <v>65.23</v>
      </c>
      <c r="M43" s="206">
        <v>0</v>
      </c>
      <c r="N43" s="206">
        <v>1.1200000000000001</v>
      </c>
      <c r="O43" s="206">
        <v>1.88</v>
      </c>
      <c r="P43" s="206">
        <v>2.2599999999999998</v>
      </c>
      <c r="Q43" s="206">
        <v>5.54</v>
      </c>
      <c r="R43" s="206">
        <v>2.6</v>
      </c>
      <c r="S43" s="206">
        <v>4.84</v>
      </c>
      <c r="T43" s="206">
        <v>1.41</v>
      </c>
      <c r="U43" s="206">
        <v>10.32</v>
      </c>
      <c r="V43" s="206">
        <v>1.58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6.2</v>
      </c>
      <c r="H44" s="206">
        <v>0</v>
      </c>
      <c r="I44" s="206">
        <v>20.79</v>
      </c>
      <c r="J44" s="206">
        <v>0.42</v>
      </c>
      <c r="K44" s="206">
        <v>44.02</v>
      </c>
      <c r="L44" s="206">
        <v>65.23</v>
      </c>
      <c r="M44" s="206">
        <v>0</v>
      </c>
      <c r="N44" s="206">
        <v>1.1200000000000001</v>
      </c>
      <c r="O44" s="206">
        <v>1.88</v>
      </c>
      <c r="P44" s="206">
        <v>2.2599999999999998</v>
      </c>
      <c r="Q44" s="206">
        <v>5.54</v>
      </c>
      <c r="R44" s="206">
        <v>2.6</v>
      </c>
      <c r="S44" s="206">
        <v>4.84</v>
      </c>
      <c r="T44" s="206">
        <v>1.41</v>
      </c>
      <c r="U44" s="206">
        <v>10.32</v>
      </c>
      <c r="V44" s="206">
        <v>1.58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11.32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6.2</v>
      </c>
      <c r="H45" s="206">
        <v>0</v>
      </c>
      <c r="I45" s="206">
        <v>20.79</v>
      </c>
      <c r="J45" s="206">
        <v>0.42</v>
      </c>
      <c r="K45" s="206">
        <v>44.02</v>
      </c>
      <c r="L45" s="206">
        <v>65.23</v>
      </c>
      <c r="M45" s="206">
        <v>0</v>
      </c>
      <c r="N45" s="206">
        <v>1.1200000000000001</v>
      </c>
      <c r="O45" s="206">
        <v>1.88</v>
      </c>
      <c r="P45" s="206">
        <v>2.2599999999999998</v>
      </c>
      <c r="Q45" s="206">
        <v>5.54</v>
      </c>
      <c r="R45" s="206">
        <v>0.4</v>
      </c>
      <c r="S45" s="206">
        <v>0.49</v>
      </c>
      <c r="T45" s="206">
        <v>1.41</v>
      </c>
      <c r="U45" s="206">
        <v>10.32</v>
      </c>
      <c r="V45" s="206">
        <v>1.58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6.2</v>
      </c>
      <c r="H46" s="206">
        <v>0</v>
      </c>
      <c r="I46" s="206">
        <v>20.79</v>
      </c>
      <c r="J46" s="206">
        <v>0.42</v>
      </c>
      <c r="K46" s="206">
        <v>44.02</v>
      </c>
      <c r="L46" s="206">
        <v>65.23</v>
      </c>
      <c r="M46" s="206">
        <v>0</v>
      </c>
      <c r="N46" s="206">
        <v>1.1200000000000001</v>
      </c>
      <c r="O46" s="206">
        <v>1.88</v>
      </c>
      <c r="P46" s="206">
        <v>2.2599999999999998</v>
      </c>
      <c r="Q46" s="206">
        <v>5.54</v>
      </c>
      <c r="R46" s="206">
        <v>0.4</v>
      </c>
      <c r="S46" s="206">
        <v>0.49</v>
      </c>
      <c r="T46" s="206">
        <v>1.41</v>
      </c>
      <c r="U46" s="206">
        <v>10.32</v>
      </c>
      <c r="V46" s="206">
        <v>1.58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6.2</v>
      </c>
      <c r="H47" s="206">
        <v>0</v>
      </c>
      <c r="I47" s="206">
        <v>20.79</v>
      </c>
      <c r="J47" s="206">
        <v>0.42</v>
      </c>
      <c r="K47" s="206">
        <v>44.02</v>
      </c>
      <c r="L47" s="206">
        <v>65.23</v>
      </c>
      <c r="M47" s="206">
        <v>0</v>
      </c>
      <c r="N47" s="206">
        <v>1.1200000000000001</v>
      </c>
      <c r="O47" s="206">
        <v>1.88</v>
      </c>
      <c r="P47" s="206">
        <v>2.2599999999999998</v>
      </c>
      <c r="Q47" s="206">
        <v>5.54</v>
      </c>
      <c r="R47" s="206">
        <v>0.4</v>
      </c>
      <c r="S47" s="206">
        <v>0.49</v>
      </c>
      <c r="T47" s="206">
        <v>1.41</v>
      </c>
      <c r="U47" s="206">
        <v>10.32</v>
      </c>
      <c r="V47" s="206">
        <v>1.58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6.2</v>
      </c>
      <c r="H48" s="206">
        <v>0</v>
      </c>
      <c r="I48" s="206">
        <v>20.79</v>
      </c>
      <c r="J48" s="206">
        <v>0.42</v>
      </c>
      <c r="K48" s="206">
        <v>44.02</v>
      </c>
      <c r="L48" s="206">
        <v>65.23</v>
      </c>
      <c r="M48" s="206">
        <v>0</v>
      </c>
      <c r="N48" s="206">
        <v>1.1200000000000001</v>
      </c>
      <c r="O48" s="206">
        <v>1.88</v>
      </c>
      <c r="P48" s="206">
        <v>2.2599999999999998</v>
      </c>
      <c r="Q48" s="206">
        <v>5.54</v>
      </c>
      <c r="R48" s="206">
        <v>0.4</v>
      </c>
      <c r="S48" s="206">
        <v>0.49</v>
      </c>
      <c r="T48" s="206">
        <v>1.41</v>
      </c>
      <c r="U48" s="206">
        <v>10.32</v>
      </c>
      <c r="V48" s="206">
        <v>1.58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6.2</v>
      </c>
      <c r="H49" s="206">
        <v>0</v>
      </c>
      <c r="I49" s="206">
        <v>20.79</v>
      </c>
      <c r="J49" s="206">
        <v>0.42</v>
      </c>
      <c r="K49" s="206">
        <v>44.02</v>
      </c>
      <c r="L49" s="206">
        <v>65.23</v>
      </c>
      <c r="M49" s="206">
        <v>0</v>
      </c>
      <c r="N49" s="206">
        <v>1.1200000000000001</v>
      </c>
      <c r="O49" s="206">
        <v>1.88</v>
      </c>
      <c r="P49" s="206">
        <v>2.2599999999999998</v>
      </c>
      <c r="Q49" s="206">
        <v>5.54</v>
      </c>
      <c r="R49" s="206">
        <v>0.39</v>
      </c>
      <c r="S49" s="206">
        <v>0.49</v>
      </c>
      <c r="T49" s="206">
        <v>1.41</v>
      </c>
      <c r="U49" s="206">
        <v>10.32</v>
      </c>
      <c r="V49" s="206">
        <v>1.57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11.32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6.2</v>
      </c>
      <c r="H50" s="206">
        <v>0</v>
      </c>
      <c r="I50" s="206">
        <v>20.79</v>
      </c>
      <c r="J50" s="206">
        <v>0.42</v>
      </c>
      <c r="K50" s="206">
        <v>44.02</v>
      </c>
      <c r="L50" s="206">
        <v>65.23</v>
      </c>
      <c r="M50" s="206">
        <v>0</v>
      </c>
      <c r="N50" s="206">
        <v>1.1200000000000001</v>
      </c>
      <c r="O50" s="206">
        <v>1.88</v>
      </c>
      <c r="P50" s="206">
        <v>2.2599999999999998</v>
      </c>
      <c r="Q50" s="206">
        <v>5.54</v>
      </c>
      <c r="R50" s="206">
        <v>0.39</v>
      </c>
      <c r="S50" s="206">
        <v>0.49</v>
      </c>
      <c r="T50" s="206">
        <v>1.41</v>
      </c>
      <c r="U50" s="206">
        <v>10.32</v>
      </c>
      <c r="V50" s="206">
        <v>1.57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6.2</v>
      </c>
      <c r="H51" s="206">
        <v>0</v>
      </c>
      <c r="I51" s="206">
        <v>20.79</v>
      </c>
      <c r="J51" s="206">
        <v>0.42</v>
      </c>
      <c r="K51" s="206">
        <v>43.98</v>
      </c>
      <c r="L51" s="206">
        <v>65.23</v>
      </c>
      <c r="M51" s="206">
        <v>0</v>
      </c>
      <c r="N51" s="206">
        <v>1.1200000000000001</v>
      </c>
      <c r="O51" s="206">
        <v>1.88</v>
      </c>
      <c r="P51" s="206">
        <v>2.2599999999999998</v>
      </c>
      <c r="Q51" s="206">
        <v>5.54</v>
      </c>
      <c r="R51" s="206">
        <v>2.5499999999999998</v>
      </c>
      <c r="S51" s="206">
        <v>4.75</v>
      </c>
      <c r="T51" s="206">
        <v>1.41</v>
      </c>
      <c r="U51" s="206">
        <v>10.32</v>
      </c>
      <c r="V51" s="206">
        <v>1.29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11.32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6.2</v>
      </c>
      <c r="H52" s="206">
        <v>0</v>
      </c>
      <c r="I52" s="206">
        <v>20.79</v>
      </c>
      <c r="J52" s="206">
        <v>0.42</v>
      </c>
      <c r="K52" s="206">
        <v>43.98</v>
      </c>
      <c r="L52" s="206">
        <v>65.23</v>
      </c>
      <c r="M52" s="206">
        <v>0</v>
      </c>
      <c r="N52" s="206">
        <v>1.1200000000000001</v>
      </c>
      <c r="O52" s="206">
        <v>1.88</v>
      </c>
      <c r="P52" s="206">
        <v>2.2599999999999998</v>
      </c>
      <c r="Q52" s="206">
        <v>5.54</v>
      </c>
      <c r="R52" s="206">
        <v>2.48</v>
      </c>
      <c r="S52" s="206">
        <v>4.7699999999999996</v>
      </c>
      <c r="T52" s="206">
        <v>1.41</v>
      </c>
      <c r="U52" s="206">
        <v>10.32</v>
      </c>
      <c r="V52" s="206">
        <v>1.29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11.32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6.2</v>
      </c>
      <c r="H53" s="206">
        <v>0</v>
      </c>
      <c r="I53" s="206">
        <v>20.79</v>
      </c>
      <c r="J53" s="206">
        <v>0.42</v>
      </c>
      <c r="K53" s="206">
        <v>43.98</v>
      </c>
      <c r="L53" s="206">
        <v>65.23</v>
      </c>
      <c r="M53" s="206">
        <v>0</v>
      </c>
      <c r="N53" s="206">
        <v>1.1200000000000001</v>
      </c>
      <c r="O53" s="206">
        <v>1.88</v>
      </c>
      <c r="P53" s="206">
        <v>2.2599999999999998</v>
      </c>
      <c r="Q53" s="206">
        <v>5.54</v>
      </c>
      <c r="R53" s="206">
        <v>2.48</v>
      </c>
      <c r="S53" s="206">
        <v>4.7699999999999996</v>
      </c>
      <c r="T53" s="206">
        <v>1.41</v>
      </c>
      <c r="U53" s="206">
        <v>10.32</v>
      </c>
      <c r="V53" s="206">
        <v>1.29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11.32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6.2</v>
      </c>
      <c r="H54" s="206">
        <v>0</v>
      </c>
      <c r="I54" s="206">
        <v>20.79</v>
      </c>
      <c r="J54" s="206">
        <v>0.42</v>
      </c>
      <c r="K54" s="206">
        <v>43.98</v>
      </c>
      <c r="L54" s="206">
        <v>65.23</v>
      </c>
      <c r="M54" s="206">
        <v>0</v>
      </c>
      <c r="N54" s="206">
        <v>1.1200000000000001</v>
      </c>
      <c r="O54" s="206">
        <v>1.88</v>
      </c>
      <c r="P54" s="206">
        <v>2.2599999999999998</v>
      </c>
      <c r="Q54" s="206">
        <v>5.54</v>
      </c>
      <c r="R54" s="206">
        <v>2.48</v>
      </c>
      <c r="S54" s="206">
        <v>4.7699999999999996</v>
      </c>
      <c r="T54" s="206">
        <v>1.41</v>
      </c>
      <c r="U54" s="206">
        <v>10.32</v>
      </c>
      <c r="V54" s="206">
        <v>1.29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11.32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6.2</v>
      </c>
      <c r="H55" s="206">
        <v>0</v>
      </c>
      <c r="I55" s="206">
        <v>20.79</v>
      </c>
      <c r="J55" s="206">
        <v>0.42</v>
      </c>
      <c r="K55" s="206">
        <v>43.98</v>
      </c>
      <c r="L55" s="206">
        <v>65.23</v>
      </c>
      <c r="M55" s="206">
        <v>0</v>
      </c>
      <c r="N55" s="206">
        <v>1.1200000000000001</v>
      </c>
      <c r="O55" s="206">
        <v>1.88</v>
      </c>
      <c r="P55" s="206">
        <v>2.2599999999999998</v>
      </c>
      <c r="Q55" s="206">
        <v>5.54</v>
      </c>
      <c r="R55" s="206">
        <v>2.6</v>
      </c>
      <c r="S55" s="206">
        <v>4.84</v>
      </c>
      <c r="T55" s="206">
        <v>1.41</v>
      </c>
      <c r="U55" s="206">
        <v>10.32</v>
      </c>
      <c r="V55" s="206">
        <v>5.27</v>
      </c>
      <c r="W55" s="206">
        <v>0.44</v>
      </c>
      <c r="X55" s="206">
        <v>1.4</v>
      </c>
      <c r="Y55" s="206">
        <v>0</v>
      </c>
      <c r="Z55" s="206">
        <v>39.14</v>
      </c>
      <c r="AA55" s="206">
        <v>0.86</v>
      </c>
      <c r="AB55" s="206">
        <v>0</v>
      </c>
      <c r="AC55" s="206">
        <v>11.32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6.2</v>
      </c>
      <c r="H56" s="206">
        <v>0</v>
      </c>
      <c r="I56" s="206">
        <v>20.79</v>
      </c>
      <c r="J56" s="206">
        <v>0.42</v>
      </c>
      <c r="K56" s="206">
        <v>43.98</v>
      </c>
      <c r="L56" s="206">
        <v>65.23</v>
      </c>
      <c r="M56" s="206">
        <v>0</v>
      </c>
      <c r="N56" s="206">
        <v>1.1200000000000001</v>
      </c>
      <c r="O56" s="206">
        <v>1.88</v>
      </c>
      <c r="P56" s="206">
        <v>2.2599999999999998</v>
      </c>
      <c r="Q56" s="206">
        <v>5.54</v>
      </c>
      <c r="R56" s="206">
        <v>2.6</v>
      </c>
      <c r="S56" s="206">
        <v>4.84</v>
      </c>
      <c r="T56" s="206">
        <v>1.41</v>
      </c>
      <c r="U56" s="206">
        <v>10.32</v>
      </c>
      <c r="V56" s="206">
        <v>5.27</v>
      </c>
      <c r="W56" s="206">
        <v>0.44</v>
      </c>
      <c r="X56" s="206">
        <v>1.4</v>
      </c>
      <c r="Y56" s="206">
        <v>0</v>
      </c>
      <c r="Z56" s="206">
        <v>39.14</v>
      </c>
      <c r="AA56" s="206">
        <v>0.86</v>
      </c>
      <c r="AB56" s="206">
        <v>0</v>
      </c>
      <c r="AC56" s="206">
        <v>11.32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6.2</v>
      </c>
      <c r="H57" s="206">
        <v>0</v>
      </c>
      <c r="I57" s="206">
        <v>20.79</v>
      </c>
      <c r="J57" s="206">
        <v>0.42</v>
      </c>
      <c r="K57" s="206">
        <v>43.98</v>
      </c>
      <c r="L57" s="206">
        <v>65.23</v>
      </c>
      <c r="M57" s="206">
        <v>0</v>
      </c>
      <c r="N57" s="206">
        <v>1.1200000000000001</v>
      </c>
      <c r="O57" s="206">
        <v>1.88</v>
      </c>
      <c r="P57" s="206">
        <v>2.2599999999999998</v>
      </c>
      <c r="Q57" s="206">
        <v>5.54</v>
      </c>
      <c r="R57" s="206">
        <v>2.6</v>
      </c>
      <c r="S57" s="206">
        <v>4.84</v>
      </c>
      <c r="T57" s="206">
        <v>1.41</v>
      </c>
      <c r="U57" s="206">
        <v>10.32</v>
      </c>
      <c r="V57" s="206">
        <v>5.27</v>
      </c>
      <c r="W57" s="206">
        <v>0.44</v>
      </c>
      <c r="X57" s="206">
        <v>1.4</v>
      </c>
      <c r="Y57" s="206">
        <v>0</v>
      </c>
      <c r="Z57" s="206">
        <v>39.14</v>
      </c>
      <c r="AA57" s="206">
        <v>0.86</v>
      </c>
      <c r="AB57" s="206">
        <v>0</v>
      </c>
      <c r="AC57" s="206">
        <v>11.32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6.2</v>
      </c>
      <c r="H58" s="206">
        <v>0</v>
      </c>
      <c r="I58" s="206">
        <v>20.79</v>
      </c>
      <c r="J58" s="206">
        <v>0.42</v>
      </c>
      <c r="K58" s="206">
        <v>43.98</v>
      </c>
      <c r="L58" s="206">
        <v>65.23</v>
      </c>
      <c r="M58" s="206">
        <v>0</v>
      </c>
      <c r="N58" s="206">
        <v>1.1200000000000001</v>
      </c>
      <c r="O58" s="206">
        <v>1.88</v>
      </c>
      <c r="P58" s="206">
        <v>2.2599999999999998</v>
      </c>
      <c r="Q58" s="206">
        <v>5.54</v>
      </c>
      <c r="R58" s="206">
        <v>2.6</v>
      </c>
      <c r="S58" s="206">
        <v>4.84</v>
      </c>
      <c r="T58" s="206">
        <v>1.41</v>
      </c>
      <c r="U58" s="206">
        <v>10.32</v>
      </c>
      <c r="V58" s="206">
        <v>5.27</v>
      </c>
      <c r="W58" s="206">
        <v>0.44</v>
      </c>
      <c r="X58" s="206">
        <v>1.4</v>
      </c>
      <c r="Y58" s="206">
        <v>0</v>
      </c>
      <c r="Z58" s="206">
        <v>39.14</v>
      </c>
      <c r="AA58" s="206">
        <v>0.86</v>
      </c>
      <c r="AB58" s="206">
        <v>0</v>
      </c>
      <c r="AC58" s="206">
        <v>11.32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6.2</v>
      </c>
      <c r="H59" s="206">
        <v>0</v>
      </c>
      <c r="I59" s="206">
        <v>20.79</v>
      </c>
      <c r="J59" s="206">
        <v>0.42</v>
      </c>
      <c r="K59" s="206">
        <v>43.98</v>
      </c>
      <c r="L59" s="206">
        <v>65.23</v>
      </c>
      <c r="M59" s="206">
        <v>0</v>
      </c>
      <c r="N59" s="206">
        <v>1.1200000000000001</v>
      </c>
      <c r="O59" s="206">
        <v>1.88</v>
      </c>
      <c r="P59" s="206">
        <v>2.2599999999999998</v>
      </c>
      <c r="Q59" s="206">
        <v>5.54</v>
      </c>
      <c r="R59" s="206">
        <v>2.6</v>
      </c>
      <c r="S59" s="206">
        <v>4.84</v>
      </c>
      <c r="T59" s="206">
        <v>1.41</v>
      </c>
      <c r="U59" s="206">
        <v>10.32</v>
      </c>
      <c r="V59" s="206">
        <v>1.26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11.32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6.2</v>
      </c>
      <c r="H60" s="206">
        <v>0</v>
      </c>
      <c r="I60" s="206">
        <v>20.79</v>
      </c>
      <c r="J60" s="206">
        <v>0.42</v>
      </c>
      <c r="K60" s="206">
        <v>43.98</v>
      </c>
      <c r="L60" s="206">
        <v>65.23</v>
      </c>
      <c r="M60" s="206">
        <v>0</v>
      </c>
      <c r="N60" s="206">
        <v>1.1200000000000001</v>
      </c>
      <c r="O60" s="206">
        <v>1.88</v>
      </c>
      <c r="P60" s="206">
        <v>2.2599999999999998</v>
      </c>
      <c r="Q60" s="206">
        <v>5.54</v>
      </c>
      <c r="R60" s="206">
        <v>2.6</v>
      </c>
      <c r="S60" s="206">
        <v>4.84</v>
      </c>
      <c r="T60" s="206">
        <v>1.41</v>
      </c>
      <c r="U60" s="206">
        <v>10.32</v>
      </c>
      <c r="V60" s="206">
        <v>1.26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11.32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6.2</v>
      </c>
      <c r="H61" s="206">
        <v>0</v>
      </c>
      <c r="I61" s="206">
        <v>20.79</v>
      </c>
      <c r="J61" s="206">
        <v>0.42</v>
      </c>
      <c r="K61" s="206">
        <v>43.98</v>
      </c>
      <c r="L61" s="206">
        <v>65.23</v>
      </c>
      <c r="M61" s="206">
        <v>0</v>
      </c>
      <c r="N61" s="206">
        <v>1.1200000000000001</v>
      </c>
      <c r="O61" s="206">
        <v>1.88</v>
      </c>
      <c r="P61" s="206">
        <v>2.2599999999999998</v>
      </c>
      <c r="Q61" s="206">
        <v>5.54</v>
      </c>
      <c r="R61" s="206">
        <v>0.38</v>
      </c>
      <c r="S61" s="206">
        <v>0.69</v>
      </c>
      <c r="T61" s="206">
        <v>1.41</v>
      </c>
      <c r="U61" s="206">
        <v>10.32</v>
      </c>
      <c r="V61" s="206">
        <v>1.26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11.32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6.2</v>
      </c>
      <c r="H62" s="206">
        <v>0</v>
      </c>
      <c r="I62" s="206">
        <v>20.79</v>
      </c>
      <c r="J62" s="206">
        <v>0.42</v>
      </c>
      <c r="K62" s="206">
        <v>43.98</v>
      </c>
      <c r="L62" s="206">
        <v>65.23</v>
      </c>
      <c r="M62" s="206">
        <v>0</v>
      </c>
      <c r="N62" s="206">
        <v>1.1200000000000001</v>
      </c>
      <c r="O62" s="206">
        <v>1.88</v>
      </c>
      <c r="P62" s="206">
        <v>2.2599999999999998</v>
      </c>
      <c r="Q62" s="206">
        <v>5.54</v>
      </c>
      <c r="R62" s="206">
        <v>0.38</v>
      </c>
      <c r="S62" s="206">
        <v>0.69</v>
      </c>
      <c r="T62" s="206">
        <v>1.41</v>
      </c>
      <c r="U62" s="206">
        <v>10.32</v>
      </c>
      <c r="V62" s="206">
        <v>1.26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-1.81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6.2</v>
      </c>
      <c r="H63" s="206">
        <v>0</v>
      </c>
      <c r="I63" s="206">
        <v>20.79</v>
      </c>
      <c r="J63" s="206">
        <v>0.42</v>
      </c>
      <c r="K63" s="206">
        <v>43.98</v>
      </c>
      <c r="L63" s="206">
        <v>65.23</v>
      </c>
      <c r="M63" s="206">
        <v>0</v>
      </c>
      <c r="N63" s="206">
        <v>1.1200000000000001</v>
      </c>
      <c r="O63" s="206">
        <v>1.88</v>
      </c>
      <c r="P63" s="206">
        <v>2.2599999999999998</v>
      </c>
      <c r="Q63" s="206">
        <v>5.54</v>
      </c>
      <c r="R63" s="206">
        <v>0.38</v>
      </c>
      <c r="S63" s="206">
        <v>0.69</v>
      </c>
      <c r="T63" s="206">
        <v>1.41</v>
      </c>
      <c r="U63" s="206">
        <v>10.32</v>
      </c>
      <c r="V63" s="206">
        <v>1.26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11.32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6.2</v>
      </c>
      <c r="H64" s="206">
        <v>0</v>
      </c>
      <c r="I64" s="206">
        <v>20.79</v>
      </c>
      <c r="J64" s="206">
        <v>0.42</v>
      </c>
      <c r="K64" s="206">
        <v>43.98</v>
      </c>
      <c r="L64" s="206">
        <v>65.23</v>
      </c>
      <c r="M64" s="206">
        <v>0</v>
      </c>
      <c r="N64" s="206">
        <v>1.1200000000000001</v>
      </c>
      <c r="O64" s="206">
        <v>1.88</v>
      </c>
      <c r="P64" s="206">
        <v>2.2599999999999998</v>
      </c>
      <c r="Q64" s="206">
        <v>5.54</v>
      </c>
      <c r="R64" s="206">
        <v>0.38</v>
      </c>
      <c r="S64" s="206">
        <v>0.69</v>
      </c>
      <c r="T64" s="206">
        <v>1.41</v>
      </c>
      <c r="U64" s="206">
        <v>10.32</v>
      </c>
      <c r="V64" s="206">
        <v>1.29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11.32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6.2</v>
      </c>
      <c r="H65" s="206">
        <v>0</v>
      </c>
      <c r="I65" s="206">
        <v>21.34</v>
      </c>
      <c r="J65" s="206">
        <v>2.23</v>
      </c>
      <c r="K65" s="206">
        <v>43.98</v>
      </c>
      <c r="L65" s="206">
        <v>65.23</v>
      </c>
      <c r="M65" s="206">
        <v>0</v>
      </c>
      <c r="N65" s="206">
        <v>1.1200000000000001</v>
      </c>
      <c r="O65" s="206">
        <v>1.88</v>
      </c>
      <c r="P65" s="206">
        <v>2.2599999999999998</v>
      </c>
      <c r="Q65" s="206">
        <v>5.54</v>
      </c>
      <c r="R65" s="206">
        <v>0.38</v>
      </c>
      <c r="S65" s="206">
        <v>0.69</v>
      </c>
      <c r="T65" s="206">
        <v>1.41</v>
      </c>
      <c r="U65" s="206">
        <v>10.32</v>
      </c>
      <c r="V65" s="206">
        <v>1.29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11.32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6.2</v>
      </c>
      <c r="H66" s="206">
        <v>0</v>
      </c>
      <c r="I66" s="206">
        <v>19.12</v>
      </c>
      <c r="J66" s="206">
        <v>2.23</v>
      </c>
      <c r="K66" s="206">
        <v>43.98</v>
      </c>
      <c r="L66" s="206">
        <v>65.23</v>
      </c>
      <c r="M66" s="206">
        <v>0</v>
      </c>
      <c r="N66" s="206">
        <v>1.1200000000000001</v>
      </c>
      <c r="O66" s="206">
        <v>1.88</v>
      </c>
      <c r="P66" s="206">
        <v>2.2599999999999998</v>
      </c>
      <c r="Q66" s="206">
        <v>5.54</v>
      </c>
      <c r="R66" s="206">
        <v>0.38</v>
      </c>
      <c r="S66" s="206">
        <v>0.69</v>
      </c>
      <c r="T66" s="206">
        <v>1.41</v>
      </c>
      <c r="U66" s="206">
        <v>10.32</v>
      </c>
      <c r="V66" s="206">
        <v>1.29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11.32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0</v>
      </c>
      <c r="H67" s="206">
        <v>0</v>
      </c>
      <c r="I67" s="206">
        <v>17.45</v>
      </c>
      <c r="J67" s="206">
        <v>2.23</v>
      </c>
      <c r="K67" s="206">
        <v>5.44</v>
      </c>
      <c r="L67" s="206">
        <v>65.23</v>
      </c>
      <c r="M67" s="206">
        <v>0</v>
      </c>
      <c r="N67" s="206">
        <v>1.1200000000000001</v>
      </c>
      <c r="O67" s="206">
        <v>1.88</v>
      </c>
      <c r="P67" s="206">
        <v>2.2599999999999998</v>
      </c>
      <c r="Q67" s="206">
        <v>5.54</v>
      </c>
      <c r="R67" s="206">
        <v>0.38</v>
      </c>
      <c r="S67" s="206">
        <v>0.69</v>
      </c>
      <c r="T67" s="206">
        <v>1.41</v>
      </c>
      <c r="U67" s="206">
        <v>10.32</v>
      </c>
      <c r="V67" s="206">
        <v>2.4700000000000002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11.32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0</v>
      </c>
      <c r="H68" s="206">
        <v>0</v>
      </c>
      <c r="I68" s="206">
        <v>15.78</v>
      </c>
      <c r="J68" s="206">
        <v>2.23</v>
      </c>
      <c r="K68" s="206">
        <v>5.44</v>
      </c>
      <c r="L68" s="206">
        <v>65.23</v>
      </c>
      <c r="M68" s="206">
        <v>0</v>
      </c>
      <c r="N68" s="206">
        <v>1.1200000000000001</v>
      </c>
      <c r="O68" s="206">
        <v>1.88</v>
      </c>
      <c r="P68" s="206">
        <v>2.2599999999999998</v>
      </c>
      <c r="Q68" s="206">
        <v>5.54</v>
      </c>
      <c r="R68" s="206">
        <v>0.38</v>
      </c>
      <c r="S68" s="206">
        <v>0.69</v>
      </c>
      <c r="T68" s="206">
        <v>1.41</v>
      </c>
      <c r="U68" s="206">
        <v>10.32</v>
      </c>
      <c r="V68" s="206">
        <v>2.4700000000000002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11.32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0</v>
      </c>
      <c r="H69" s="206">
        <v>0</v>
      </c>
      <c r="I69" s="206">
        <v>13.55</v>
      </c>
      <c r="J69" s="206">
        <v>2.23</v>
      </c>
      <c r="K69" s="206">
        <v>5.44</v>
      </c>
      <c r="L69" s="206">
        <v>65.23</v>
      </c>
      <c r="M69" s="206">
        <v>0</v>
      </c>
      <c r="N69" s="206">
        <v>1.1200000000000001</v>
      </c>
      <c r="O69" s="206">
        <v>1.88</v>
      </c>
      <c r="P69" s="206">
        <v>2.2599999999999998</v>
      </c>
      <c r="Q69" s="206">
        <v>5.54</v>
      </c>
      <c r="R69" s="206">
        <v>0.38</v>
      </c>
      <c r="S69" s="206">
        <v>0.69</v>
      </c>
      <c r="T69" s="206">
        <v>1.41</v>
      </c>
      <c r="U69" s="206">
        <v>10.32</v>
      </c>
      <c r="V69" s="206">
        <v>2.4700000000000002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11.32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0</v>
      </c>
      <c r="H70" s="206">
        <v>0</v>
      </c>
      <c r="I70" s="206">
        <v>11.88</v>
      </c>
      <c r="J70" s="206">
        <v>2.23</v>
      </c>
      <c r="K70" s="206">
        <v>5.44</v>
      </c>
      <c r="L70" s="206">
        <v>65.23</v>
      </c>
      <c r="M70" s="206">
        <v>0</v>
      </c>
      <c r="N70" s="206">
        <v>1.1200000000000001</v>
      </c>
      <c r="O70" s="206">
        <v>1.88</v>
      </c>
      <c r="P70" s="206">
        <v>2.2599999999999998</v>
      </c>
      <c r="Q70" s="206">
        <v>5.54</v>
      </c>
      <c r="R70" s="206">
        <v>0.38</v>
      </c>
      <c r="S70" s="206">
        <v>0.69</v>
      </c>
      <c r="T70" s="206">
        <v>1.41</v>
      </c>
      <c r="U70" s="206">
        <v>10.32</v>
      </c>
      <c r="V70" s="206">
        <v>2.4700000000000002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11.32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9.93</v>
      </c>
      <c r="J71" s="206">
        <v>2.23</v>
      </c>
      <c r="K71" s="206">
        <v>5.44</v>
      </c>
      <c r="L71" s="206">
        <v>65.23</v>
      </c>
      <c r="M71" s="206">
        <v>0</v>
      </c>
      <c r="N71" s="206">
        <v>1.1200000000000001</v>
      </c>
      <c r="O71" s="206">
        <v>1.88</v>
      </c>
      <c r="P71" s="206">
        <v>2.2599999999999998</v>
      </c>
      <c r="Q71" s="206">
        <v>5.54</v>
      </c>
      <c r="R71" s="206">
        <v>0.2</v>
      </c>
      <c r="S71" s="206">
        <v>0.25</v>
      </c>
      <c r="T71" s="206">
        <v>1.41</v>
      </c>
      <c r="U71" s="206">
        <v>10.32</v>
      </c>
      <c r="V71" s="206">
        <v>2.4700000000000002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11.32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9.93</v>
      </c>
      <c r="J72" s="206">
        <v>2.23</v>
      </c>
      <c r="K72" s="206">
        <v>5.44</v>
      </c>
      <c r="L72" s="206">
        <v>65.23</v>
      </c>
      <c r="M72" s="206">
        <v>0</v>
      </c>
      <c r="N72" s="206">
        <v>1.1200000000000001</v>
      </c>
      <c r="O72" s="206">
        <v>1.88</v>
      </c>
      <c r="P72" s="206">
        <v>2.2599999999999998</v>
      </c>
      <c r="Q72" s="206">
        <v>5.54</v>
      </c>
      <c r="R72" s="206">
        <v>0.2</v>
      </c>
      <c r="S72" s="206">
        <v>0.25</v>
      </c>
      <c r="T72" s="206">
        <v>1.41</v>
      </c>
      <c r="U72" s="206">
        <v>10.32</v>
      </c>
      <c r="V72" s="206">
        <v>2.4700000000000002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11.32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13.92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9.93</v>
      </c>
      <c r="J73" s="206">
        <v>2.23</v>
      </c>
      <c r="K73" s="206">
        <v>5.43</v>
      </c>
      <c r="L73" s="206">
        <v>65.23</v>
      </c>
      <c r="M73" s="206">
        <v>0</v>
      </c>
      <c r="N73" s="206">
        <v>1.1200000000000001</v>
      </c>
      <c r="O73" s="206">
        <v>1.88</v>
      </c>
      <c r="P73" s="206">
        <v>2.2599999999999998</v>
      </c>
      <c r="Q73" s="206">
        <v>5.54</v>
      </c>
      <c r="R73" s="206">
        <v>0.2</v>
      </c>
      <c r="S73" s="206">
        <v>0.25</v>
      </c>
      <c r="T73" s="206">
        <v>1.41</v>
      </c>
      <c r="U73" s="206">
        <v>10.32</v>
      </c>
      <c r="V73" s="206">
        <v>2.48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11.32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14.47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9.93</v>
      </c>
      <c r="J74" s="206">
        <v>2.23</v>
      </c>
      <c r="K74" s="206">
        <v>5.43</v>
      </c>
      <c r="L74" s="206">
        <v>65.23</v>
      </c>
      <c r="M74" s="206">
        <v>0</v>
      </c>
      <c r="N74" s="206">
        <v>1.1200000000000001</v>
      </c>
      <c r="O74" s="206">
        <v>1.88</v>
      </c>
      <c r="P74" s="206">
        <v>2.2599999999999998</v>
      </c>
      <c r="Q74" s="206">
        <v>5.54</v>
      </c>
      <c r="R74" s="206">
        <v>0.2</v>
      </c>
      <c r="S74" s="206">
        <v>0.25</v>
      </c>
      <c r="T74" s="206">
        <v>1.41</v>
      </c>
      <c r="U74" s="206">
        <v>10.32</v>
      </c>
      <c r="V74" s="206">
        <v>2.48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11.32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3.7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9.93</v>
      </c>
      <c r="J75" s="206">
        <v>2.23</v>
      </c>
      <c r="K75" s="206">
        <v>5.43</v>
      </c>
      <c r="L75" s="206">
        <v>65.23</v>
      </c>
      <c r="M75" s="206">
        <v>0</v>
      </c>
      <c r="N75" s="206">
        <v>1.1200000000000001</v>
      </c>
      <c r="O75" s="206">
        <v>1.88</v>
      </c>
      <c r="P75" s="206">
        <v>2.2599999999999998</v>
      </c>
      <c r="Q75" s="206">
        <v>5.54</v>
      </c>
      <c r="R75" s="206">
        <v>0.2</v>
      </c>
      <c r="S75" s="206">
        <v>0.25</v>
      </c>
      <c r="T75" s="206">
        <v>1.41</v>
      </c>
      <c r="U75" s="206">
        <v>10.32</v>
      </c>
      <c r="V75" s="206">
        <v>2.48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11.32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5.18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9.93</v>
      </c>
      <c r="J76" s="206">
        <v>2.23</v>
      </c>
      <c r="K76" s="206">
        <v>5.43</v>
      </c>
      <c r="L76" s="206">
        <v>65.23</v>
      </c>
      <c r="M76" s="206">
        <v>0</v>
      </c>
      <c r="N76" s="206">
        <v>1.1200000000000001</v>
      </c>
      <c r="O76" s="206">
        <v>1.88</v>
      </c>
      <c r="P76" s="206">
        <v>2.2599999999999998</v>
      </c>
      <c r="Q76" s="206">
        <v>5.54</v>
      </c>
      <c r="R76" s="206">
        <v>0.2</v>
      </c>
      <c r="S76" s="206">
        <v>0.25</v>
      </c>
      <c r="T76" s="206">
        <v>1.41</v>
      </c>
      <c r="U76" s="206">
        <v>10.32</v>
      </c>
      <c r="V76" s="206">
        <v>2.48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11.32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5.18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9.93</v>
      </c>
      <c r="J77" s="206">
        <v>2.23</v>
      </c>
      <c r="K77" s="206">
        <v>5.43</v>
      </c>
      <c r="L77" s="206">
        <v>65.23</v>
      </c>
      <c r="M77" s="206">
        <v>0</v>
      </c>
      <c r="N77" s="206">
        <v>1.1200000000000001</v>
      </c>
      <c r="O77" s="206">
        <v>1.88</v>
      </c>
      <c r="P77" s="206">
        <v>2.2599999999999998</v>
      </c>
      <c r="Q77" s="206">
        <v>5.54</v>
      </c>
      <c r="R77" s="206">
        <v>0.2</v>
      </c>
      <c r="S77" s="206">
        <v>0.25</v>
      </c>
      <c r="T77" s="206">
        <v>1.41</v>
      </c>
      <c r="U77" s="206">
        <v>10.32</v>
      </c>
      <c r="V77" s="206">
        <v>2.48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11.32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9.93</v>
      </c>
      <c r="J78" s="206">
        <v>2.23</v>
      </c>
      <c r="K78" s="206">
        <v>5.43</v>
      </c>
      <c r="L78" s="206">
        <v>65.23</v>
      </c>
      <c r="M78" s="206">
        <v>0</v>
      </c>
      <c r="N78" s="206">
        <v>1.1200000000000001</v>
      </c>
      <c r="O78" s="206">
        <v>1.88</v>
      </c>
      <c r="P78" s="206">
        <v>2.2599999999999998</v>
      </c>
      <c r="Q78" s="206">
        <v>5.54</v>
      </c>
      <c r="R78" s="206">
        <v>0.2</v>
      </c>
      <c r="S78" s="206">
        <v>0.25</v>
      </c>
      <c r="T78" s="206">
        <v>1.41</v>
      </c>
      <c r="U78" s="206">
        <v>10.32</v>
      </c>
      <c r="V78" s="206">
        <v>2.48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11.32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9.93</v>
      </c>
      <c r="J79" s="206">
        <v>2.23</v>
      </c>
      <c r="K79" s="206">
        <v>5.43</v>
      </c>
      <c r="L79" s="206">
        <v>65.23</v>
      </c>
      <c r="M79" s="206">
        <v>0</v>
      </c>
      <c r="N79" s="206">
        <v>1.1200000000000001</v>
      </c>
      <c r="O79" s="206">
        <v>1.88</v>
      </c>
      <c r="P79" s="206">
        <v>2.2599999999999998</v>
      </c>
      <c r="Q79" s="206">
        <v>5.54</v>
      </c>
      <c r="R79" s="206">
        <v>0.2</v>
      </c>
      <c r="S79" s="206">
        <v>0.25</v>
      </c>
      <c r="T79" s="206">
        <v>1.41</v>
      </c>
      <c r="U79" s="206">
        <v>10.32</v>
      </c>
      <c r="V79" s="206">
        <v>2.48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11.32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57.6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9.93</v>
      </c>
      <c r="J80" s="206">
        <v>2.23</v>
      </c>
      <c r="K80" s="206">
        <v>5.43</v>
      </c>
      <c r="L80" s="206">
        <v>65.23</v>
      </c>
      <c r="M80" s="206">
        <v>0</v>
      </c>
      <c r="N80" s="206">
        <v>1.1200000000000001</v>
      </c>
      <c r="O80" s="206">
        <v>1.88</v>
      </c>
      <c r="P80" s="206">
        <v>2.2599999999999998</v>
      </c>
      <c r="Q80" s="206">
        <v>5.54</v>
      </c>
      <c r="R80" s="206">
        <v>0.2</v>
      </c>
      <c r="S80" s="206">
        <v>0.25</v>
      </c>
      <c r="T80" s="206">
        <v>1.41</v>
      </c>
      <c r="U80" s="206">
        <v>10.32</v>
      </c>
      <c r="V80" s="206">
        <v>2.48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11.32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57.6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9.93</v>
      </c>
      <c r="J81" s="206">
        <v>2.23</v>
      </c>
      <c r="K81" s="206">
        <v>5.44</v>
      </c>
      <c r="L81" s="206">
        <v>65.23</v>
      </c>
      <c r="M81" s="206">
        <v>0</v>
      </c>
      <c r="N81" s="206">
        <v>1.1200000000000001</v>
      </c>
      <c r="O81" s="206">
        <v>1.88</v>
      </c>
      <c r="P81" s="206">
        <v>2.2599999999999998</v>
      </c>
      <c r="Q81" s="206">
        <v>5.54</v>
      </c>
      <c r="R81" s="206">
        <v>0.2</v>
      </c>
      <c r="S81" s="206">
        <v>0.25</v>
      </c>
      <c r="T81" s="206">
        <v>1.41</v>
      </c>
      <c r="U81" s="206">
        <v>10.32</v>
      </c>
      <c r="V81" s="206">
        <v>2.4700000000000002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11.32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57.6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9.93</v>
      </c>
      <c r="J82" s="206">
        <v>2.23</v>
      </c>
      <c r="K82" s="206">
        <v>5.44</v>
      </c>
      <c r="L82" s="206">
        <v>65.23</v>
      </c>
      <c r="M82" s="206">
        <v>0</v>
      </c>
      <c r="N82" s="206">
        <v>1.1200000000000001</v>
      </c>
      <c r="O82" s="206">
        <v>1.88</v>
      </c>
      <c r="P82" s="206">
        <v>2.2599999999999998</v>
      </c>
      <c r="Q82" s="206">
        <v>5.54</v>
      </c>
      <c r="R82" s="206">
        <v>0.2</v>
      </c>
      <c r="S82" s="206">
        <v>0.25</v>
      </c>
      <c r="T82" s="206">
        <v>1.41</v>
      </c>
      <c r="U82" s="206">
        <v>10.32</v>
      </c>
      <c r="V82" s="206">
        <v>2.4700000000000002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57.6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23.01</v>
      </c>
      <c r="J83" s="206">
        <v>0</v>
      </c>
      <c r="K83" s="206">
        <v>43.98</v>
      </c>
      <c r="L83" s="206">
        <v>65.23</v>
      </c>
      <c r="M83" s="206">
        <v>0</v>
      </c>
      <c r="N83" s="206">
        <v>1.1200000000000001</v>
      </c>
      <c r="O83" s="206">
        <v>1.88</v>
      </c>
      <c r="P83" s="206">
        <v>2.2599999999999998</v>
      </c>
      <c r="Q83" s="206">
        <v>5.54</v>
      </c>
      <c r="R83" s="206">
        <v>0.39</v>
      </c>
      <c r="S83" s="206">
        <v>0.49</v>
      </c>
      <c r="T83" s="206">
        <v>1.41</v>
      </c>
      <c r="U83" s="206">
        <v>10.32</v>
      </c>
      <c r="V83" s="206">
        <v>2.94</v>
      </c>
      <c r="W83" s="206">
        <v>0.44</v>
      </c>
      <c r="X83" s="206">
        <v>1.4</v>
      </c>
      <c r="Y83" s="206">
        <v>0</v>
      </c>
      <c r="Z83" s="206">
        <v>4.54</v>
      </c>
      <c r="AA83" s="206">
        <v>0.86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57.6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23.01</v>
      </c>
      <c r="J84" s="206">
        <v>0</v>
      </c>
      <c r="K84" s="206">
        <v>43.98</v>
      </c>
      <c r="L84" s="206">
        <v>65.23</v>
      </c>
      <c r="M84" s="206">
        <v>0</v>
      </c>
      <c r="N84" s="206">
        <v>1.1200000000000001</v>
      </c>
      <c r="O84" s="206">
        <v>1.88</v>
      </c>
      <c r="P84" s="206">
        <v>2.2599999999999998</v>
      </c>
      <c r="Q84" s="206">
        <v>5.54</v>
      </c>
      <c r="R84" s="206">
        <v>0.39</v>
      </c>
      <c r="S84" s="206">
        <v>0.49</v>
      </c>
      <c r="T84" s="206">
        <v>1.41</v>
      </c>
      <c r="U84" s="206">
        <v>10.32</v>
      </c>
      <c r="V84" s="206">
        <v>2.94</v>
      </c>
      <c r="W84" s="206">
        <v>0.44</v>
      </c>
      <c r="X84" s="206">
        <v>1.4</v>
      </c>
      <c r="Y84" s="206">
        <v>0</v>
      </c>
      <c r="Z84" s="206">
        <v>4.54</v>
      </c>
      <c r="AA84" s="206">
        <v>0.86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57.6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23.01</v>
      </c>
      <c r="J85" s="206">
        <v>0</v>
      </c>
      <c r="K85" s="206">
        <v>43.98</v>
      </c>
      <c r="L85" s="206">
        <v>65.23</v>
      </c>
      <c r="M85" s="206">
        <v>0</v>
      </c>
      <c r="N85" s="206">
        <v>1.1200000000000001</v>
      </c>
      <c r="O85" s="206">
        <v>1.88</v>
      </c>
      <c r="P85" s="206">
        <v>0.23</v>
      </c>
      <c r="Q85" s="206">
        <v>5.54</v>
      </c>
      <c r="R85" s="206">
        <v>2.4900000000000002</v>
      </c>
      <c r="S85" s="206">
        <v>4.78</v>
      </c>
      <c r="T85" s="206">
        <v>1.41</v>
      </c>
      <c r="U85" s="206">
        <v>10.32</v>
      </c>
      <c r="V85" s="206">
        <v>5.27</v>
      </c>
      <c r="W85" s="206">
        <v>0.44</v>
      </c>
      <c r="X85" s="206">
        <v>1.4</v>
      </c>
      <c r="Y85" s="206">
        <v>0</v>
      </c>
      <c r="Z85" s="206">
        <v>4.54</v>
      </c>
      <c r="AA85" s="206">
        <v>0.86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57.6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23.01</v>
      </c>
      <c r="J86" s="206">
        <v>0</v>
      </c>
      <c r="K86" s="206">
        <v>43.98</v>
      </c>
      <c r="L86" s="206">
        <v>65.23</v>
      </c>
      <c r="M86" s="206">
        <v>0</v>
      </c>
      <c r="N86" s="206">
        <v>1.1200000000000001</v>
      </c>
      <c r="O86" s="206">
        <v>1.88</v>
      </c>
      <c r="P86" s="206">
        <v>0.23</v>
      </c>
      <c r="Q86" s="206">
        <v>5.54</v>
      </c>
      <c r="R86" s="206">
        <v>2.4900000000000002</v>
      </c>
      <c r="S86" s="206">
        <v>4.78</v>
      </c>
      <c r="T86" s="206">
        <v>1.41</v>
      </c>
      <c r="U86" s="206">
        <v>10.32</v>
      </c>
      <c r="V86" s="206">
        <v>5.27</v>
      </c>
      <c r="W86" s="206">
        <v>0.44</v>
      </c>
      <c r="X86" s="206">
        <v>1.4</v>
      </c>
      <c r="Y86" s="206">
        <v>0</v>
      </c>
      <c r="Z86" s="206">
        <v>4.54</v>
      </c>
      <c r="AA86" s="206">
        <v>0.86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57.6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23.01</v>
      </c>
      <c r="J87" s="206">
        <v>0</v>
      </c>
      <c r="K87" s="206">
        <v>43.98</v>
      </c>
      <c r="L87" s="206">
        <v>65.23</v>
      </c>
      <c r="M87" s="206">
        <v>0</v>
      </c>
      <c r="N87" s="206">
        <v>1.1200000000000001</v>
      </c>
      <c r="O87" s="206">
        <v>1.88</v>
      </c>
      <c r="P87" s="206">
        <v>0.23</v>
      </c>
      <c r="Q87" s="206">
        <v>5.54</v>
      </c>
      <c r="R87" s="206">
        <v>2.4900000000000002</v>
      </c>
      <c r="S87" s="206">
        <v>4.78</v>
      </c>
      <c r="T87" s="206">
        <v>1.41</v>
      </c>
      <c r="U87" s="206">
        <v>10.32</v>
      </c>
      <c r="V87" s="206">
        <v>5.27</v>
      </c>
      <c r="W87" s="206">
        <v>0.44</v>
      </c>
      <c r="X87" s="206">
        <v>1.4</v>
      </c>
      <c r="Y87" s="206">
        <v>0</v>
      </c>
      <c r="Z87" s="206">
        <v>37.950000000000003</v>
      </c>
      <c r="AA87" s="206">
        <v>0.86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23.01</v>
      </c>
      <c r="J88" s="206">
        <v>0</v>
      </c>
      <c r="K88" s="206">
        <v>43.98</v>
      </c>
      <c r="L88" s="206">
        <v>65.23</v>
      </c>
      <c r="M88" s="206">
        <v>0</v>
      </c>
      <c r="N88" s="206">
        <v>1.1200000000000001</v>
      </c>
      <c r="O88" s="206">
        <v>1.88</v>
      </c>
      <c r="P88" s="206">
        <v>0.23</v>
      </c>
      <c r="Q88" s="206">
        <v>5.54</v>
      </c>
      <c r="R88" s="206">
        <v>2.4900000000000002</v>
      </c>
      <c r="S88" s="206">
        <v>4.78</v>
      </c>
      <c r="T88" s="206">
        <v>1.41</v>
      </c>
      <c r="U88" s="206">
        <v>10.32</v>
      </c>
      <c r="V88" s="206">
        <v>5.27</v>
      </c>
      <c r="W88" s="206">
        <v>0.44</v>
      </c>
      <c r="X88" s="206">
        <v>1.4</v>
      </c>
      <c r="Y88" s="206">
        <v>0</v>
      </c>
      <c r="Z88" s="206">
        <v>37.950000000000003</v>
      </c>
      <c r="AA88" s="206">
        <v>0.86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23.01</v>
      </c>
      <c r="J89" s="206">
        <v>0</v>
      </c>
      <c r="K89" s="206">
        <v>43.98</v>
      </c>
      <c r="L89" s="206">
        <v>65.23</v>
      </c>
      <c r="M89" s="206">
        <v>0</v>
      </c>
      <c r="N89" s="206">
        <v>1.1200000000000001</v>
      </c>
      <c r="O89" s="206">
        <v>1.88</v>
      </c>
      <c r="P89" s="206">
        <v>0.23</v>
      </c>
      <c r="Q89" s="206">
        <v>5.54</v>
      </c>
      <c r="R89" s="206">
        <v>2.4900000000000002</v>
      </c>
      <c r="S89" s="206">
        <v>4.78</v>
      </c>
      <c r="T89" s="206">
        <v>1.41</v>
      </c>
      <c r="U89" s="206">
        <v>10.32</v>
      </c>
      <c r="V89" s="206">
        <v>5.27</v>
      </c>
      <c r="W89" s="206">
        <v>0.44</v>
      </c>
      <c r="X89" s="206">
        <v>1.4</v>
      </c>
      <c r="Y89" s="206">
        <v>0</v>
      </c>
      <c r="Z89" s="206">
        <v>37.950000000000003</v>
      </c>
      <c r="AA89" s="206">
        <v>0.86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23.01</v>
      </c>
      <c r="J90" s="206">
        <v>0</v>
      </c>
      <c r="K90" s="206">
        <v>43.98</v>
      </c>
      <c r="L90" s="206">
        <v>65.23</v>
      </c>
      <c r="M90" s="206">
        <v>0</v>
      </c>
      <c r="N90" s="206">
        <v>1.1200000000000001</v>
      </c>
      <c r="O90" s="206">
        <v>1.88</v>
      </c>
      <c r="P90" s="206">
        <v>0.23</v>
      </c>
      <c r="Q90" s="206">
        <v>5.54</v>
      </c>
      <c r="R90" s="206">
        <v>2.4900000000000002</v>
      </c>
      <c r="S90" s="206">
        <v>4.78</v>
      </c>
      <c r="T90" s="206">
        <v>1.41</v>
      </c>
      <c r="U90" s="206">
        <v>10.32</v>
      </c>
      <c r="V90" s="206">
        <v>5.27</v>
      </c>
      <c r="W90" s="206">
        <v>0.44</v>
      </c>
      <c r="X90" s="206">
        <v>1.4</v>
      </c>
      <c r="Y90" s="206">
        <v>0</v>
      </c>
      <c r="Z90" s="206">
        <v>37.950000000000003</v>
      </c>
      <c r="AA90" s="206">
        <v>0.86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23.01</v>
      </c>
      <c r="J91" s="206">
        <v>0</v>
      </c>
      <c r="K91" s="206">
        <v>43.98</v>
      </c>
      <c r="L91" s="206">
        <v>65.23</v>
      </c>
      <c r="M91" s="206">
        <v>0</v>
      </c>
      <c r="N91" s="206">
        <v>1.1200000000000001</v>
      </c>
      <c r="O91" s="206">
        <v>1.88</v>
      </c>
      <c r="P91" s="206">
        <v>0.23</v>
      </c>
      <c r="Q91" s="206">
        <v>5.54</v>
      </c>
      <c r="R91" s="206">
        <v>2.4900000000000002</v>
      </c>
      <c r="S91" s="206">
        <v>4.78</v>
      </c>
      <c r="T91" s="206">
        <v>1.41</v>
      </c>
      <c r="U91" s="206">
        <v>10.32</v>
      </c>
      <c r="V91" s="206">
        <v>5.27</v>
      </c>
      <c r="W91" s="206">
        <v>0.44</v>
      </c>
      <c r="X91" s="206">
        <v>1.4</v>
      </c>
      <c r="Y91" s="206">
        <v>0</v>
      </c>
      <c r="Z91" s="206">
        <v>11</v>
      </c>
      <c r="AA91" s="206">
        <v>0.86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23.01</v>
      </c>
      <c r="J92" s="206">
        <v>0</v>
      </c>
      <c r="K92" s="206">
        <v>43.98</v>
      </c>
      <c r="L92" s="206">
        <v>65.23</v>
      </c>
      <c r="M92" s="206">
        <v>0</v>
      </c>
      <c r="N92" s="206">
        <v>1.1200000000000001</v>
      </c>
      <c r="O92" s="206">
        <v>1.88</v>
      </c>
      <c r="P92" s="206">
        <v>0.23</v>
      </c>
      <c r="Q92" s="206">
        <v>5.54</v>
      </c>
      <c r="R92" s="206">
        <v>2.4900000000000002</v>
      </c>
      <c r="S92" s="206">
        <v>4.78</v>
      </c>
      <c r="T92" s="206">
        <v>1.41</v>
      </c>
      <c r="U92" s="206">
        <v>10.32</v>
      </c>
      <c r="V92" s="206">
        <v>5.27</v>
      </c>
      <c r="W92" s="206">
        <v>0.44</v>
      </c>
      <c r="X92" s="206">
        <v>1.4</v>
      </c>
      <c r="Y92" s="206">
        <v>0</v>
      </c>
      <c r="Z92" s="206">
        <v>11</v>
      </c>
      <c r="AA92" s="206">
        <v>0.86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23.01</v>
      </c>
      <c r="J93" s="206">
        <v>0</v>
      </c>
      <c r="K93" s="206">
        <v>43.98</v>
      </c>
      <c r="L93" s="206">
        <v>65.23</v>
      </c>
      <c r="M93" s="206">
        <v>0</v>
      </c>
      <c r="N93" s="206">
        <v>1.1200000000000001</v>
      </c>
      <c r="O93" s="206">
        <v>1.88</v>
      </c>
      <c r="P93" s="206">
        <v>0.23</v>
      </c>
      <c r="Q93" s="206">
        <v>5.54</v>
      </c>
      <c r="R93" s="206">
        <v>2.4900000000000002</v>
      </c>
      <c r="S93" s="206">
        <v>4.78</v>
      </c>
      <c r="T93" s="206">
        <v>1.41</v>
      </c>
      <c r="U93" s="206">
        <v>10.32</v>
      </c>
      <c r="V93" s="206">
        <v>5.27</v>
      </c>
      <c r="W93" s="206">
        <v>0.44</v>
      </c>
      <c r="X93" s="206">
        <v>1.4</v>
      </c>
      <c r="Y93" s="206">
        <v>0</v>
      </c>
      <c r="Z93" s="206">
        <v>11</v>
      </c>
      <c r="AA93" s="206">
        <v>0.86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23.01</v>
      </c>
      <c r="J94" s="206">
        <v>0</v>
      </c>
      <c r="K94" s="206">
        <v>43.98</v>
      </c>
      <c r="L94" s="206">
        <v>65.23</v>
      </c>
      <c r="M94" s="206">
        <v>0</v>
      </c>
      <c r="N94" s="206">
        <v>1.1200000000000001</v>
      </c>
      <c r="O94" s="206">
        <v>1.88</v>
      </c>
      <c r="P94" s="206">
        <v>0.23</v>
      </c>
      <c r="Q94" s="206">
        <v>5.54</v>
      </c>
      <c r="R94" s="206">
        <v>2.4900000000000002</v>
      </c>
      <c r="S94" s="206">
        <v>4.78</v>
      </c>
      <c r="T94" s="206">
        <v>1.41</v>
      </c>
      <c r="U94" s="206">
        <v>10.32</v>
      </c>
      <c r="V94" s="206">
        <v>5.27</v>
      </c>
      <c r="W94" s="206">
        <v>0.44</v>
      </c>
      <c r="X94" s="206">
        <v>1.4</v>
      </c>
      <c r="Y94" s="206">
        <v>0</v>
      </c>
      <c r="Z94" s="206">
        <v>11</v>
      </c>
      <c r="AA94" s="206">
        <v>0.86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23.01</v>
      </c>
      <c r="J95" s="206">
        <v>0</v>
      </c>
      <c r="K95" s="206">
        <v>43.98</v>
      </c>
      <c r="L95" s="206">
        <v>65.23</v>
      </c>
      <c r="M95" s="206">
        <v>0</v>
      </c>
      <c r="N95" s="206">
        <v>1.1200000000000001</v>
      </c>
      <c r="O95" s="206">
        <v>1.88</v>
      </c>
      <c r="P95" s="206">
        <v>0.23</v>
      </c>
      <c r="Q95" s="206">
        <v>5.54</v>
      </c>
      <c r="R95" s="206">
        <v>2.4900000000000002</v>
      </c>
      <c r="S95" s="206">
        <v>4.78</v>
      </c>
      <c r="T95" s="206">
        <v>1.41</v>
      </c>
      <c r="U95" s="206">
        <v>10.32</v>
      </c>
      <c r="V95" s="206">
        <v>5.27</v>
      </c>
      <c r="W95" s="206">
        <v>0.44</v>
      </c>
      <c r="X95" s="206">
        <v>1.4</v>
      </c>
      <c r="Y95" s="206">
        <v>0</v>
      </c>
      <c r="Z95" s="206">
        <v>37.950000000000003</v>
      </c>
      <c r="AA95" s="206">
        <v>0.86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23.01</v>
      </c>
      <c r="J96" s="206">
        <v>0</v>
      </c>
      <c r="K96" s="206">
        <v>43.98</v>
      </c>
      <c r="L96" s="206">
        <v>65.23</v>
      </c>
      <c r="M96" s="206">
        <v>0</v>
      </c>
      <c r="N96" s="206">
        <v>1.1200000000000001</v>
      </c>
      <c r="O96" s="206">
        <v>1.88</v>
      </c>
      <c r="P96" s="206">
        <v>0.23</v>
      </c>
      <c r="Q96" s="206">
        <v>5.54</v>
      </c>
      <c r="R96" s="206">
        <v>2.4900000000000002</v>
      </c>
      <c r="S96" s="206">
        <v>4.78</v>
      </c>
      <c r="T96" s="206">
        <v>1.41</v>
      </c>
      <c r="U96" s="206">
        <v>10.32</v>
      </c>
      <c r="V96" s="206">
        <v>5.27</v>
      </c>
      <c r="W96" s="206">
        <v>0.44</v>
      </c>
      <c r="X96" s="206">
        <v>1.4</v>
      </c>
      <c r="Y96" s="206">
        <v>0</v>
      </c>
      <c r="Z96" s="206">
        <v>37.950000000000003</v>
      </c>
      <c r="AA96" s="206">
        <v>0.86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23.01</v>
      </c>
      <c r="J97" s="206">
        <v>0</v>
      </c>
      <c r="K97" s="206">
        <v>43.98</v>
      </c>
      <c r="L97" s="206">
        <v>65.23</v>
      </c>
      <c r="M97" s="206">
        <v>0</v>
      </c>
      <c r="N97" s="206">
        <v>1.1200000000000001</v>
      </c>
      <c r="O97" s="206">
        <v>1.88</v>
      </c>
      <c r="P97" s="206">
        <v>0.23</v>
      </c>
      <c r="Q97" s="206">
        <v>5.54</v>
      </c>
      <c r="R97" s="206">
        <v>2.4900000000000002</v>
      </c>
      <c r="S97" s="206">
        <v>4.78</v>
      </c>
      <c r="T97" s="206">
        <v>1.41</v>
      </c>
      <c r="U97" s="206">
        <v>10.32</v>
      </c>
      <c r="V97" s="206">
        <v>5.27</v>
      </c>
      <c r="W97" s="206">
        <v>0.44</v>
      </c>
      <c r="X97" s="206">
        <v>1.4</v>
      </c>
      <c r="Y97" s="206">
        <v>0</v>
      </c>
      <c r="Z97" s="206">
        <v>37.950000000000003</v>
      </c>
      <c r="AA97" s="206">
        <v>0.86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11.58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23.01</v>
      </c>
      <c r="J98" s="206">
        <v>0</v>
      </c>
      <c r="K98" s="206">
        <v>43.98</v>
      </c>
      <c r="L98" s="206">
        <v>65.23</v>
      </c>
      <c r="M98" s="206">
        <v>0</v>
      </c>
      <c r="N98" s="206">
        <v>1.1200000000000001</v>
      </c>
      <c r="O98" s="206">
        <v>1.88</v>
      </c>
      <c r="P98" s="206">
        <v>0.23</v>
      </c>
      <c r="Q98" s="206">
        <v>5.54</v>
      </c>
      <c r="R98" s="206">
        <v>2.4900000000000002</v>
      </c>
      <c r="S98" s="206">
        <v>4.78</v>
      </c>
      <c r="T98" s="206">
        <v>1.41</v>
      </c>
      <c r="U98" s="206">
        <v>10.32</v>
      </c>
      <c r="V98" s="206">
        <v>5.27</v>
      </c>
      <c r="W98" s="206">
        <v>0.44</v>
      </c>
      <c r="X98" s="206">
        <v>1.4</v>
      </c>
      <c r="Y98" s="206">
        <v>0</v>
      </c>
      <c r="Z98" s="206">
        <v>37.950000000000003</v>
      </c>
      <c r="AA98" s="206">
        <v>0.86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11.58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2.4310000000000012E-2</v>
      </c>
      <c r="E99">
        <f t="shared" si="0"/>
        <v>0</v>
      </c>
      <c r="F99">
        <f t="shared" si="0"/>
        <v>0</v>
      </c>
      <c r="G99">
        <f t="shared" si="0"/>
        <v>9.9199999999999885E-2</v>
      </c>
      <c r="H99">
        <f t="shared" si="0"/>
        <v>0</v>
      </c>
      <c r="I99">
        <f t="shared" si="0"/>
        <v>0.46885499999999986</v>
      </c>
      <c r="J99">
        <f t="shared" si="0"/>
        <v>1.6544999999999997E-2</v>
      </c>
      <c r="K99">
        <f t="shared" si="0"/>
        <v>0.90181999999999984</v>
      </c>
      <c r="L99">
        <f t="shared" si="0"/>
        <v>1.5655199999999965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4.7134999999999934E-2</v>
      </c>
      <c r="Q99">
        <f t="shared" si="0"/>
        <v>0.13296000000000019</v>
      </c>
      <c r="R99">
        <f t="shared" si="0"/>
        <v>4.1184999999999992E-2</v>
      </c>
      <c r="S99">
        <f t="shared" si="0"/>
        <v>7.7724999999999961E-2</v>
      </c>
      <c r="T99">
        <f t="shared" si="0"/>
        <v>3.383999999999994E-2</v>
      </c>
      <c r="U99">
        <f t="shared" si="0"/>
        <v>0.24768000000000051</v>
      </c>
      <c r="V99">
        <f t="shared" si="0"/>
        <v>8.5872499999999949E-2</v>
      </c>
      <c r="W99">
        <f t="shared" si="0"/>
        <v>3.3449999999999966E-2</v>
      </c>
      <c r="X99">
        <f t="shared" si="0"/>
        <v>0.10930499999999958</v>
      </c>
      <c r="Y99">
        <f t="shared" si="0"/>
        <v>0</v>
      </c>
      <c r="Z99">
        <f t="shared" si="0"/>
        <v>0.46427000000000135</v>
      </c>
      <c r="AA99">
        <f t="shared" si="0"/>
        <v>9.5160000000000217E-2</v>
      </c>
      <c r="AB99">
        <f t="shared" si="0"/>
        <v>0</v>
      </c>
      <c r="AC99">
        <f t="shared" si="0"/>
        <v>0.25698000000000049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0.27384250000000021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2.6280000000000046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-11.18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-11.65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-15.26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0.92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-7.31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-7.31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-16.18</v>
      </c>
      <c r="AL79" s="206">
        <v>0</v>
      </c>
      <c r="AM79" s="206">
        <v>0</v>
      </c>
      <c r="AN79" s="206">
        <v>0</v>
      </c>
      <c r="AO79" s="206">
        <v>5.82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5.82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5.82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5.82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5.82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5.82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5.82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5.82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1.2525000000000058E-3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0.26571999999999979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0.68</v>
      </c>
      <c r="H3" s="206">
        <v>0</v>
      </c>
      <c r="I3" s="206">
        <v>2.39</v>
      </c>
      <c r="J3" s="206">
        <v>0.05</v>
      </c>
      <c r="K3" s="206">
        <v>1.31</v>
      </c>
      <c r="L3" s="206">
        <v>2.12</v>
      </c>
      <c r="M3" s="206">
        <v>0.04</v>
      </c>
      <c r="N3" s="206">
        <v>0.09</v>
      </c>
      <c r="O3" s="206">
        <v>0.11</v>
      </c>
      <c r="P3" s="206">
        <v>4.24</v>
      </c>
      <c r="Q3" s="206">
        <v>0.38</v>
      </c>
      <c r="R3" s="206">
        <v>0.52</v>
      </c>
      <c r="S3" s="206">
        <v>0.51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0.68</v>
      </c>
      <c r="H4" s="206">
        <v>0</v>
      </c>
      <c r="I4" s="206">
        <v>2.39</v>
      </c>
      <c r="J4" s="206">
        <v>0.05</v>
      </c>
      <c r="K4" s="206">
        <v>1.31</v>
      </c>
      <c r="L4" s="206">
        <v>2.12</v>
      </c>
      <c r="M4" s="206">
        <v>0.04</v>
      </c>
      <c r="N4" s="206">
        <v>0.09</v>
      </c>
      <c r="O4" s="206">
        <v>0.11</v>
      </c>
      <c r="P4" s="206">
        <v>4.24</v>
      </c>
      <c r="Q4" s="206">
        <v>0.38</v>
      </c>
      <c r="R4" s="206">
        <v>0.52</v>
      </c>
      <c r="S4" s="206">
        <v>0.51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0.68</v>
      </c>
      <c r="H5" s="206">
        <v>0</v>
      </c>
      <c r="I5" s="206">
        <v>2.39</v>
      </c>
      <c r="J5" s="206">
        <v>0.05</v>
      </c>
      <c r="K5" s="206">
        <v>1.31</v>
      </c>
      <c r="L5" s="206">
        <v>2.12</v>
      </c>
      <c r="M5" s="206">
        <v>0.04</v>
      </c>
      <c r="N5" s="206">
        <v>0.09</v>
      </c>
      <c r="O5" s="206">
        <v>0.11</v>
      </c>
      <c r="P5" s="206">
        <v>4.24</v>
      </c>
      <c r="Q5" s="206">
        <v>0.38</v>
      </c>
      <c r="R5" s="206">
        <v>0.56999999999999995</v>
      </c>
      <c r="S5" s="206">
        <v>0.51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4.7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0.68</v>
      </c>
      <c r="H6" s="206">
        <v>0</v>
      </c>
      <c r="I6" s="206">
        <v>2.39</v>
      </c>
      <c r="J6" s="206">
        <v>0.05</v>
      </c>
      <c r="K6" s="206">
        <v>1.31</v>
      </c>
      <c r="L6" s="206">
        <v>2.12</v>
      </c>
      <c r="M6" s="206">
        <v>0.04</v>
      </c>
      <c r="N6" s="206">
        <v>0.09</v>
      </c>
      <c r="O6" s="206">
        <v>0.11</v>
      </c>
      <c r="P6" s="206">
        <v>4.24</v>
      </c>
      <c r="Q6" s="206">
        <v>0.38</v>
      </c>
      <c r="R6" s="206">
        <v>0.56999999999999995</v>
      </c>
      <c r="S6" s="206">
        <v>0.51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4.7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0.68</v>
      </c>
      <c r="H7" s="206">
        <v>0</v>
      </c>
      <c r="I7" s="206">
        <v>2.39</v>
      </c>
      <c r="J7" s="206">
        <v>0.05</v>
      </c>
      <c r="K7" s="206">
        <v>1.31</v>
      </c>
      <c r="L7" s="206">
        <v>2.12</v>
      </c>
      <c r="M7" s="206">
        <v>0.04</v>
      </c>
      <c r="N7" s="206">
        <v>0.09</v>
      </c>
      <c r="O7" s="206">
        <v>0.11</v>
      </c>
      <c r="P7" s="206">
        <v>4.24</v>
      </c>
      <c r="Q7" s="206">
        <v>0.38</v>
      </c>
      <c r="R7" s="206">
        <v>0.52</v>
      </c>
      <c r="S7" s="206">
        <v>0.51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4.7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0.68</v>
      </c>
      <c r="H8" s="206">
        <v>0</v>
      </c>
      <c r="I8" s="206">
        <v>2.39</v>
      </c>
      <c r="J8" s="206">
        <v>0.05</v>
      </c>
      <c r="K8" s="206">
        <v>1.31</v>
      </c>
      <c r="L8" s="206">
        <v>2.12</v>
      </c>
      <c r="M8" s="206">
        <v>0.04</v>
      </c>
      <c r="N8" s="206">
        <v>0.09</v>
      </c>
      <c r="O8" s="206">
        <v>0.11</v>
      </c>
      <c r="P8" s="206">
        <v>4.24</v>
      </c>
      <c r="Q8" s="206">
        <v>0.38</v>
      </c>
      <c r="R8" s="206">
        <v>0.52</v>
      </c>
      <c r="S8" s="206">
        <v>0.51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4.7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0.68</v>
      </c>
      <c r="H9" s="206">
        <v>0</v>
      </c>
      <c r="I9" s="206">
        <v>2.39</v>
      </c>
      <c r="J9" s="206">
        <v>0.05</v>
      </c>
      <c r="K9" s="206">
        <v>1.31</v>
      </c>
      <c r="L9" s="206">
        <v>2.12</v>
      </c>
      <c r="M9" s="206">
        <v>0.04</v>
      </c>
      <c r="N9" s="206">
        <v>0.09</v>
      </c>
      <c r="O9" s="206">
        <v>0.11</v>
      </c>
      <c r="P9" s="206">
        <v>4.24</v>
      </c>
      <c r="Q9" s="206">
        <v>0.38</v>
      </c>
      <c r="R9" s="206">
        <v>0.52</v>
      </c>
      <c r="S9" s="206">
        <v>0.51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4.7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0.68</v>
      </c>
      <c r="H10" s="206">
        <v>0</v>
      </c>
      <c r="I10" s="206">
        <v>2.39</v>
      </c>
      <c r="J10" s="206">
        <v>0.05</v>
      </c>
      <c r="K10" s="206">
        <v>1.31</v>
      </c>
      <c r="L10" s="206">
        <v>2.12</v>
      </c>
      <c r="M10" s="206">
        <v>0.04</v>
      </c>
      <c r="N10" s="206">
        <v>0.09</v>
      </c>
      <c r="O10" s="206">
        <v>0.11</v>
      </c>
      <c r="P10" s="206">
        <v>4.24</v>
      </c>
      <c r="Q10" s="206">
        <v>0.38</v>
      </c>
      <c r="R10" s="206">
        <v>0.52</v>
      </c>
      <c r="S10" s="206">
        <v>0.51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0.68</v>
      </c>
      <c r="H11" s="206">
        <v>0</v>
      </c>
      <c r="I11" s="206">
        <v>2.39</v>
      </c>
      <c r="J11" s="206">
        <v>0.05</v>
      </c>
      <c r="K11" s="206">
        <v>1.31</v>
      </c>
      <c r="L11" s="206">
        <v>2.12</v>
      </c>
      <c r="M11" s="206">
        <v>0.04</v>
      </c>
      <c r="N11" s="206">
        <v>0.09</v>
      </c>
      <c r="O11" s="206">
        <v>0.11</v>
      </c>
      <c r="P11" s="206">
        <v>4.24</v>
      </c>
      <c r="Q11" s="206">
        <v>0.38</v>
      </c>
      <c r="R11" s="206">
        <v>0.51</v>
      </c>
      <c r="S11" s="206">
        <v>0.48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0.68</v>
      </c>
      <c r="H12" s="206">
        <v>0</v>
      </c>
      <c r="I12" s="206">
        <v>2.39</v>
      </c>
      <c r="J12" s="206">
        <v>0.05</v>
      </c>
      <c r="K12" s="206">
        <v>1.31</v>
      </c>
      <c r="L12" s="206">
        <v>2.12</v>
      </c>
      <c r="M12" s="206">
        <v>0.04</v>
      </c>
      <c r="N12" s="206">
        <v>0.09</v>
      </c>
      <c r="O12" s="206">
        <v>0.11</v>
      </c>
      <c r="P12" s="206">
        <v>4.24</v>
      </c>
      <c r="Q12" s="206">
        <v>0.38</v>
      </c>
      <c r="R12" s="206">
        <v>0.51</v>
      </c>
      <c r="S12" s="206">
        <v>0.48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0.68</v>
      </c>
      <c r="H13" s="206">
        <v>0</v>
      </c>
      <c r="I13" s="206">
        <v>2.39</v>
      </c>
      <c r="J13" s="206">
        <v>0.05</v>
      </c>
      <c r="K13" s="206">
        <v>1.31</v>
      </c>
      <c r="L13" s="206">
        <v>2.12</v>
      </c>
      <c r="M13" s="206">
        <v>0.04</v>
      </c>
      <c r="N13" s="206">
        <v>0.09</v>
      </c>
      <c r="O13" s="206">
        <v>0.11</v>
      </c>
      <c r="P13" s="206">
        <v>4.24</v>
      </c>
      <c r="Q13" s="206">
        <v>0.38</v>
      </c>
      <c r="R13" s="206">
        <v>0.51</v>
      </c>
      <c r="S13" s="206">
        <v>0.48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0.68</v>
      </c>
      <c r="H14" s="206">
        <v>0</v>
      </c>
      <c r="I14" s="206">
        <v>2.39</v>
      </c>
      <c r="J14" s="206">
        <v>0.05</v>
      </c>
      <c r="K14" s="206">
        <v>1.31</v>
      </c>
      <c r="L14" s="206">
        <v>2.12</v>
      </c>
      <c r="M14" s="206">
        <v>0.04</v>
      </c>
      <c r="N14" s="206">
        <v>0.09</v>
      </c>
      <c r="O14" s="206">
        <v>0.11</v>
      </c>
      <c r="P14" s="206">
        <v>4.24</v>
      </c>
      <c r="Q14" s="206">
        <v>0.38</v>
      </c>
      <c r="R14" s="206">
        <v>0.56999999999999995</v>
      </c>
      <c r="S14" s="206">
        <v>0.59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0.68</v>
      </c>
      <c r="H15" s="206">
        <v>0</v>
      </c>
      <c r="I15" s="206">
        <v>2.39</v>
      </c>
      <c r="J15" s="206">
        <v>0.05</v>
      </c>
      <c r="K15" s="206">
        <v>1.31</v>
      </c>
      <c r="L15" s="206">
        <v>2.12</v>
      </c>
      <c r="M15" s="206">
        <v>0.04</v>
      </c>
      <c r="N15" s="206">
        <v>0.09</v>
      </c>
      <c r="O15" s="206">
        <v>0.11</v>
      </c>
      <c r="P15" s="206">
        <v>4.24</v>
      </c>
      <c r="Q15" s="206">
        <v>0.38</v>
      </c>
      <c r="R15" s="206">
        <v>0.56999999999999995</v>
      </c>
      <c r="S15" s="206">
        <v>0.59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0.68</v>
      </c>
      <c r="H16" s="206">
        <v>0</v>
      </c>
      <c r="I16" s="206">
        <v>2.39</v>
      </c>
      <c r="J16" s="206">
        <v>0.05</v>
      </c>
      <c r="K16" s="206">
        <v>1.31</v>
      </c>
      <c r="L16" s="206">
        <v>2.12</v>
      </c>
      <c r="M16" s="206">
        <v>0.04</v>
      </c>
      <c r="N16" s="206">
        <v>0.09</v>
      </c>
      <c r="O16" s="206">
        <v>0.11</v>
      </c>
      <c r="P16" s="206">
        <v>4.24</v>
      </c>
      <c r="Q16" s="206">
        <v>0.38</v>
      </c>
      <c r="R16" s="206">
        <v>0.56999999999999995</v>
      </c>
      <c r="S16" s="206">
        <v>0.59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0.68</v>
      </c>
      <c r="H17" s="206">
        <v>0</v>
      </c>
      <c r="I17" s="206">
        <v>2.39</v>
      </c>
      <c r="J17" s="206">
        <v>0.05</v>
      </c>
      <c r="K17" s="206">
        <v>1.31</v>
      </c>
      <c r="L17" s="206">
        <v>2.12</v>
      </c>
      <c r="M17" s="206">
        <v>0.04</v>
      </c>
      <c r="N17" s="206">
        <v>0.09</v>
      </c>
      <c r="O17" s="206">
        <v>0.11</v>
      </c>
      <c r="P17" s="206">
        <v>4.24</v>
      </c>
      <c r="Q17" s="206">
        <v>0.38</v>
      </c>
      <c r="R17" s="206">
        <v>0.56999999999999995</v>
      </c>
      <c r="S17" s="206">
        <v>0.59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0.68</v>
      </c>
      <c r="H18" s="206">
        <v>0</v>
      </c>
      <c r="I18" s="206">
        <v>2.39</v>
      </c>
      <c r="J18" s="206">
        <v>0.05</v>
      </c>
      <c r="K18" s="206">
        <v>1.31</v>
      </c>
      <c r="L18" s="206">
        <v>2.12</v>
      </c>
      <c r="M18" s="206">
        <v>0.04</v>
      </c>
      <c r="N18" s="206">
        <v>0.09</v>
      </c>
      <c r="O18" s="206">
        <v>0.11</v>
      </c>
      <c r="P18" s="206">
        <v>4.24</v>
      </c>
      <c r="Q18" s="206">
        <v>0.38</v>
      </c>
      <c r="R18" s="206">
        <v>0.56999999999999995</v>
      </c>
      <c r="S18" s="206">
        <v>0.59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0.68</v>
      </c>
      <c r="H19" s="206">
        <v>0</v>
      </c>
      <c r="I19" s="206">
        <v>2.39</v>
      </c>
      <c r="J19" s="206">
        <v>0.05</v>
      </c>
      <c r="K19" s="206">
        <v>1.31</v>
      </c>
      <c r="L19" s="206">
        <v>2.12</v>
      </c>
      <c r="M19" s="206">
        <v>0.04</v>
      </c>
      <c r="N19" s="206">
        <v>0.09</v>
      </c>
      <c r="O19" s="206">
        <v>0.11</v>
      </c>
      <c r="P19" s="206">
        <v>4.24</v>
      </c>
      <c r="Q19" s="206">
        <v>0.38</v>
      </c>
      <c r="R19" s="206">
        <v>0.56999999999999995</v>
      </c>
      <c r="S19" s="206">
        <v>0.59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0.68</v>
      </c>
      <c r="H20" s="206">
        <v>0</v>
      </c>
      <c r="I20" s="206">
        <v>2.39</v>
      </c>
      <c r="J20" s="206">
        <v>0.05</v>
      </c>
      <c r="K20" s="206">
        <v>1.31</v>
      </c>
      <c r="L20" s="206">
        <v>2.12</v>
      </c>
      <c r="M20" s="206">
        <v>0.04</v>
      </c>
      <c r="N20" s="206">
        <v>0.09</v>
      </c>
      <c r="O20" s="206">
        <v>0.11</v>
      </c>
      <c r="P20" s="206">
        <v>4.24</v>
      </c>
      <c r="Q20" s="206">
        <v>0.38</v>
      </c>
      <c r="R20" s="206">
        <v>0.56999999999999995</v>
      </c>
      <c r="S20" s="206">
        <v>0.59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0.68</v>
      </c>
      <c r="H21" s="206">
        <v>0</v>
      </c>
      <c r="I21" s="206">
        <v>2.39</v>
      </c>
      <c r="J21" s="206">
        <v>0.05</v>
      </c>
      <c r="K21" s="206">
        <v>1.31</v>
      </c>
      <c r="L21" s="206">
        <v>2.12</v>
      </c>
      <c r="M21" s="206">
        <v>0.04</v>
      </c>
      <c r="N21" s="206">
        <v>0.09</v>
      </c>
      <c r="O21" s="206">
        <v>0.11</v>
      </c>
      <c r="P21" s="206">
        <v>4.24</v>
      </c>
      <c r="Q21" s="206">
        <v>0.38</v>
      </c>
      <c r="R21" s="206">
        <v>0.56999999999999995</v>
      </c>
      <c r="S21" s="206">
        <v>0.59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0.68</v>
      </c>
      <c r="H22" s="206">
        <v>0</v>
      </c>
      <c r="I22" s="206">
        <v>2.39</v>
      </c>
      <c r="J22" s="206">
        <v>0.05</v>
      </c>
      <c r="K22" s="206">
        <v>1.31</v>
      </c>
      <c r="L22" s="206">
        <v>2.12</v>
      </c>
      <c r="M22" s="206">
        <v>0.04</v>
      </c>
      <c r="N22" s="206">
        <v>0.09</v>
      </c>
      <c r="O22" s="206">
        <v>0.11</v>
      </c>
      <c r="P22" s="206">
        <v>4.24</v>
      </c>
      <c r="Q22" s="206">
        <v>0.38</v>
      </c>
      <c r="R22" s="206">
        <v>0.56999999999999995</v>
      </c>
      <c r="S22" s="206">
        <v>0.59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0.68</v>
      </c>
      <c r="H23" s="206">
        <v>0</v>
      </c>
      <c r="I23" s="206">
        <v>2.39</v>
      </c>
      <c r="J23" s="206">
        <v>0.05</v>
      </c>
      <c r="K23" s="206">
        <v>1.31</v>
      </c>
      <c r="L23" s="206">
        <v>2.12</v>
      </c>
      <c r="M23" s="206">
        <v>0.04</v>
      </c>
      <c r="N23" s="206">
        <v>0.09</v>
      </c>
      <c r="O23" s="206">
        <v>0.11</v>
      </c>
      <c r="P23" s="206">
        <v>4.24</v>
      </c>
      <c r="Q23" s="206">
        <v>0.38</v>
      </c>
      <c r="R23" s="206">
        <v>0.56999999999999995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0.68</v>
      </c>
      <c r="H24" s="206">
        <v>0</v>
      </c>
      <c r="I24" s="206">
        <v>2.39</v>
      </c>
      <c r="J24" s="206">
        <v>0.05</v>
      </c>
      <c r="K24" s="206">
        <v>1.31</v>
      </c>
      <c r="L24" s="206">
        <v>2.12</v>
      </c>
      <c r="M24" s="206">
        <v>0.04</v>
      </c>
      <c r="N24" s="206">
        <v>0.09</v>
      </c>
      <c r="O24" s="206">
        <v>0.11</v>
      </c>
      <c r="P24" s="206">
        <v>4.24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0.68</v>
      </c>
      <c r="H25" s="206">
        <v>0</v>
      </c>
      <c r="I25" s="206">
        <v>2.39</v>
      </c>
      <c r="J25" s="206">
        <v>0.05</v>
      </c>
      <c r="K25" s="206">
        <v>1.31</v>
      </c>
      <c r="L25" s="206">
        <v>2.12</v>
      </c>
      <c r="M25" s="206">
        <v>0.04</v>
      </c>
      <c r="N25" s="206">
        <v>0.09</v>
      </c>
      <c r="O25" s="206">
        <v>0.11</v>
      </c>
      <c r="P25" s="206">
        <v>4.24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0.68</v>
      </c>
      <c r="H26" s="206">
        <v>0</v>
      </c>
      <c r="I26" s="206">
        <v>2.39</v>
      </c>
      <c r="J26" s="206">
        <v>0.05</v>
      </c>
      <c r="K26" s="206">
        <v>1.31</v>
      </c>
      <c r="L26" s="206">
        <v>2.12</v>
      </c>
      <c r="M26" s="206">
        <v>0.04</v>
      </c>
      <c r="N26" s="206">
        <v>0.09</v>
      </c>
      <c r="O26" s="206">
        <v>0.11</v>
      </c>
      <c r="P26" s="206">
        <v>4.24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0.68</v>
      </c>
      <c r="H27" s="206">
        <v>0</v>
      </c>
      <c r="I27" s="206">
        <v>2.39</v>
      </c>
      <c r="J27" s="206">
        <v>0.05</v>
      </c>
      <c r="K27" s="206">
        <v>1.31</v>
      </c>
      <c r="L27" s="206">
        <v>2.12</v>
      </c>
      <c r="M27" s="206">
        <v>0.04</v>
      </c>
      <c r="N27" s="206">
        <v>0.09</v>
      </c>
      <c r="O27" s="206">
        <v>0.11</v>
      </c>
      <c r="P27" s="206">
        <v>4.24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0.68</v>
      </c>
      <c r="H28" s="206">
        <v>0</v>
      </c>
      <c r="I28" s="206">
        <v>2.39</v>
      </c>
      <c r="J28" s="206">
        <v>0.05</v>
      </c>
      <c r="K28" s="206">
        <v>1.31</v>
      </c>
      <c r="L28" s="206">
        <v>2.12</v>
      </c>
      <c r="M28" s="206">
        <v>0.04</v>
      </c>
      <c r="N28" s="206">
        <v>0.09</v>
      </c>
      <c r="O28" s="206">
        <v>0.11</v>
      </c>
      <c r="P28" s="206">
        <v>4.24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0.68</v>
      </c>
      <c r="H29" s="206">
        <v>0</v>
      </c>
      <c r="I29" s="206">
        <v>2.39</v>
      </c>
      <c r="J29" s="206">
        <v>0.05</v>
      </c>
      <c r="K29" s="206">
        <v>1.31</v>
      </c>
      <c r="L29" s="206">
        <v>2.12</v>
      </c>
      <c r="M29" s="206">
        <v>0.04</v>
      </c>
      <c r="N29" s="206">
        <v>0.09</v>
      </c>
      <c r="O29" s="206">
        <v>0.11</v>
      </c>
      <c r="P29" s="206">
        <v>4.24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0.68</v>
      </c>
      <c r="H30" s="206">
        <v>0</v>
      </c>
      <c r="I30" s="206">
        <v>2.39</v>
      </c>
      <c r="J30" s="206">
        <v>0.05</v>
      </c>
      <c r="K30" s="206">
        <v>1.31</v>
      </c>
      <c r="L30" s="206">
        <v>2.12</v>
      </c>
      <c r="M30" s="206">
        <v>0.04</v>
      </c>
      <c r="N30" s="206">
        <v>0.09</v>
      </c>
      <c r="O30" s="206">
        <v>0.11</v>
      </c>
      <c r="P30" s="206">
        <v>4.24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0.68</v>
      </c>
      <c r="H31" s="206">
        <v>0</v>
      </c>
      <c r="I31" s="206">
        <v>2.39</v>
      </c>
      <c r="J31" s="206">
        <v>0.05</v>
      </c>
      <c r="K31" s="206">
        <v>1.31</v>
      </c>
      <c r="L31" s="206">
        <v>2.12</v>
      </c>
      <c r="M31" s="206">
        <v>0.04</v>
      </c>
      <c r="N31" s="206">
        <v>0.09</v>
      </c>
      <c r="O31" s="206">
        <v>0.11</v>
      </c>
      <c r="P31" s="206">
        <v>4.24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2.61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0.68</v>
      </c>
      <c r="H32" s="206">
        <v>0</v>
      </c>
      <c r="I32" s="206">
        <v>2.39</v>
      </c>
      <c r="J32" s="206">
        <v>0.05</v>
      </c>
      <c r="K32" s="206">
        <v>1.31</v>
      </c>
      <c r="L32" s="206">
        <v>2.12</v>
      </c>
      <c r="M32" s="206">
        <v>0.04</v>
      </c>
      <c r="N32" s="206">
        <v>0.09</v>
      </c>
      <c r="O32" s="206">
        <v>0.11</v>
      </c>
      <c r="P32" s="206">
        <v>4.24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2.61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0.68</v>
      </c>
      <c r="H33" s="206">
        <v>0</v>
      </c>
      <c r="I33" s="206">
        <v>2.39</v>
      </c>
      <c r="J33" s="206">
        <v>0.05</v>
      </c>
      <c r="K33" s="206">
        <v>1.31</v>
      </c>
      <c r="L33" s="206">
        <v>2.12</v>
      </c>
      <c r="M33" s="206">
        <v>0.04</v>
      </c>
      <c r="N33" s="206">
        <v>0.09</v>
      </c>
      <c r="O33" s="206">
        <v>0.11</v>
      </c>
      <c r="P33" s="206">
        <v>4.24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0.68</v>
      </c>
      <c r="H34" s="206">
        <v>0</v>
      </c>
      <c r="I34" s="206">
        <v>2.39</v>
      </c>
      <c r="J34" s="206">
        <v>0.05</v>
      </c>
      <c r="K34" s="206">
        <v>1.31</v>
      </c>
      <c r="L34" s="206">
        <v>2.12</v>
      </c>
      <c r="M34" s="206">
        <v>0.04</v>
      </c>
      <c r="N34" s="206">
        <v>0.09</v>
      </c>
      <c r="O34" s="206">
        <v>0.11</v>
      </c>
      <c r="P34" s="206">
        <v>4.24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0.68</v>
      </c>
      <c r="H35" s="206">
        <v>0</v>
      </c>
      <c r="I35" s="206">
        <v>2.39</v>
      </c>
      <c r="J35" s="206">
        <v>0.05</v>
      </c>
      <c r="K35" s="206">
        <v>1.31</v>
      </c>
      <c r="L35" s="206">
        <v>2.12</v>
      </c>
      <c r="M35" s="206">
        <v>0.04</v>
      </c>
      <c r="N35" s="206">
        <v>0.09</v>
      </c>
      <c r="O35" s="206">
        <v>0.11</v>
      </c>
      <c r="P35" s="206">
        <v>4.24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0.68</v>
      </c>
      <c r="H36" s="206">
        <v>0</v>
      </c>
      <c r="I36" s="206">
        <v>2.39</v>
      </c>
      <c r="J36" s="206">
        <v>0.05</v>
      </c>
      <c r="K36" s="206">
        <v>1.31</v>
      </c>
      <c r="L36" s="206">
        <v>2.12</v>
      </c>
      <c r="M36" s="206">
        <v>0.04</v>
      </c>
      <c r="N36" s="206">
        <v>0.09</v>
      </c>
      <c r="O36" s="206">
        <v>0.11</v>
      </c>
      <c r="P36" s="206">
        <v>4.24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0.68</v>
      </c>
      <c r="H37" s="206">
        <v>0</v>
      </c>
      <c r="I37" s="206">
        <v>2.39</v>
      </c>
      <c r="J37" s="206">
        <v>0.05</v>
      </c>
      <c r="K37" s="206">
        <v>1.31</v>
      </c>
      <c r="L37" s="206">
        <v>2.12</v>
      </c>
      <c r="M37" s="206">
        <v>0.04</v>
      </c>
      <c r="N37" s="206">
        <v>0.09</v>
      </c>
      <c r="O37" s="206">
        <v>0.11</v>
      </c>
      <c r="P37" s="206">
        <v>4.24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0.68</v>
      </c>
      <c r="H38" s="206">
        <v>0</v>
      </c>
      <c r="I38" s="206">
        <v>2.39</v>
      </c>
      <c r="J38" s="206">
        <v>0.05</v>
      </c>
      <c r="K38" s="206">
        <v>1.31</v>
      </c>
      <c r="L38" s="206">
        <v>2.12</v>
      </c>
      <c r="M38" s="206">
        <v>0.04</v>
      </c>
      <c r="N38" s="206">
        <v>0.09</v>
      </c>
      <c r="O38" s="206">
        <v>0.11</v>
      </c>
      <c r="P38" s="206">
        <v>4.24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0.68</v>
      </c>
      <c r="H39" s="206">
        <v>0</v>
      </c>
      <c r="I39" s="206">
        <v>2.39</v>
      </c>
      <c r="J39" s="206">
        <v>0.05</v>
      </c>
      <c r="K39" s="206">
        <v>1.31</v>
      </c>
      <c r="L39" s="206">
        <v>2.12</v>
      </c>
      <c r="M39" s="206">
        <v>0.04</v>
      </c>
      <c r="N39" s="206">
        <v>0.09</v>
      </c>
      <c r="O39" s="206">
        <v>0.11</v>
      </c>
      <c r="P39" s="206">
        <v>4.24</v>
      </c>
      <c r="Q39" s="206">
        <v>0.38</v>
      </c>
      <c r="R39" s="206">
        <v>0.4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0.68</v>
      </c>
      <c r="H40" s="206">
        <v>0</v>
      </c>
      <c r="I40" s="206">
        <v>2.39</v>
      </c>
      <c r="J40" s="206">
        <v>0.05</v>
      </c>
      <c r="K40" s="206">
        <v>1.31</v>
      </c>
      <c r="L40" s="206">
        <v>2.12</v>
      </c>
      <c r="M40" s="206">
        <v>0.04</v>
      </c>
      <c r="N40" s="206">
        <v>0.09</v>
      </c>
      <c r="O40" s="206">
        <v>0.11</v>
      </c>
      <c r="P40" s="206">
        <v>4.24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0.68</v>
      </c>
      <c r="H41" s="206">
        <v>0</v>
      </c>
      <c r="I41" s="206">
        <v>2.39</v>
      </c>
      <c r="J41" s="206">
        <v>0.05</v>
      </c>
      <c r="K41" s="206">
        <v>1.31</v>
      </c>
      <c r="L41" s="206">
        <v>2.12</v>
      </c>
      <c r="M41" s="206">
        <v>0.04</v>
      </c>
      <c r="N41" s="206">
        <v>0.09</v>
      </c>
      <c r="O41" s="206">
        <v>0.11</v>
      </c>
      <c r="P41" s="206">
        <v>4.24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0.68</v>
      </c>
      <c r="H42" s="206">
        <v>0</v>
      </c>
      <c r="I42" s="206">
        <v>2.39</v>
      </c>
      <c r="J42" s="206">
        <v>0.05</v>
      </c>
      <c r="K42" s="206">
        <v>1.31</v>
      </c>
      <c r="L42" s="206">
        <v>2.12</v>
      </c>
      <c r="M42" s="206">
        <v>0.04</v>
      </c>
      <c r="N42" s="206">
        <v>0.09</v>
      </c>
      <c r="O42" s="206">
        <v>0.11</v>
      </c>
      <c r="P42" s="206">
        <v>4.24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0.68</v>
      </c>
      <c r="H43" s="206">
        <v>0</v>
      </c>
      <c r="I43" s="206">
        <v>2.39</v>
      </c>
      <c r="J43" s="206">
        <v>0.05</v>
      </c>
      <c r="K43" s="206">
        <v>1.31</v>
      </c>
      <c r="L43" s="206">
        <v>2.12</v>
      </c>
      <c r="M43" s="206">
        <v>0.04</v>
      </c>
      <c r="N43" s="206">
        <v>0.09</v>
      </c>
      <c r="O43" s="206">
        <v>0.11</v>
      </c>
      <c r="P43" s="206">
        <v>4.24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0.68</v>
      </c>
      <c r="H44" s="206">
        <v>0</v>
      </c>
      <c r="I44" s="206">
        <v>2.39</v>
      </c>
      <c r="J44" s="206">
        <v>0.05</v>
      </c>
      <c r="K44" s="206">
        <v>1.31</v>
      </c>
      <c r="L44" s="206">
        <v>2.12</v>
      </c>
      <c r="M44" s="206">
        <v>0.04</v>
      </c>
      <c r="N44" s="206">
        <v>0.09</v>
      </c>
      <c r="O44" s="206">
        <v>0.11</v>
      </c>
      <c r="P44" s="206">
        <v>4.24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0.68</v>
      </c>
      <c r="H45" s="206">
        <v>0</v>
      </c>
      <c r="I45" s="206">
        <v>2.39</v>
      </c>
      <c r="J45" s="206">
        <v>0.05</v>
      </c>
      <c r="K45" s="206">
        <v>1.31</v>
      </c>
      <c r="L45" s="206">
        <v>2.12</v>
      </c>
      <c r="M45" s="206">
        <v>0.04</v>
      </c>
      <c r="N45" s="206">
        <v>0.09</v>
      </c>
      <c r="O45" s="206">
        <v>0.11</v>
      </c>
      <c r="P45" s="206">
        <v>4.24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0.68</v>
      </c>
      <c r="H46" s="206">
        <v>0</v>
      </c>
      <c r="I46" s="206">
        <v>2.39</v>
      </c>
      <c r="J46" s="206">
        <v>0.05</v>
      </c>
      <c r="K46" s="206">
        <v>1.31</v>
      </c>
      <c r="L46" s="206">
        <v>2.12</v>
      </c>
      <c r="M46" s="206">
        <v>0.04</v>
      </c>
      <c r="N46" s="206">
        <v>0.09</v>
      </c>
      <c r="O46" s="206">
        <v>0.11</v>
      </c>
      <c r="P46" s="206">
        <v>4.24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0.68</v>
      </c>
      <c r="H47" s="206">
        <v>0</v>
      </c>
      <c r="I47" s="206">
        <v>2.39</v>
      </c>
      <c r="J47" s="206">
        <v>0.05</v>
      </c>
      <c r="K47" s="206">
        <v>1.31</v>
      </c>
      <c r="L47" s="206">
        <v>2.12</v>
      </c>
      <c r="M47" s="206">
        <v>0.04</v>
      </c>
      <c r="N47" s="206">
        <v>0.09</v>
      </c>
      <c r="O47" s="206">
        <v>0.11</v>
      </c>
      <c r="P47" s="206">
        <v>4.24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0.68</v>
      </c>
      <c r="H48" s="206">
        <v>0</v>
      </c>
      <c r="I48" s="206">
        <v>2.39</v>
      </c>
      <c r="J48" s="206">
        <v>0.05</v>
      </c>
      <c r="K48" s="206">
        <v>1.31</v>
      </c>
      <c r="L48" s="206">
        <v>2.12</v>
      </c>
      <c r="M48" s="206">
        <v>0.04</v>
      </c>
      <c r="N48" s="206">
        <v>0.09</v>
      </c>
      <c r="O48" s="206">
        <v>0.11</v>
      </c>
      <c r="P48" s="206">
        <v>4.24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0.68</v>
      </c>
      <c r="H49" s="206">
        <v>0</v>
      </c>
      <c r="I49" s="206">
        <v>2.39</v>
      </c>
      <c r="J49" s="206">
        <v>0.05</v>
      </c>
      <c r="K49" s="206">
        <v>1.31</v>
      </c>
      <c r="L49" s="206">
        <v>2.12</v>
      </c>
      <c r="M49" s="206">
        <v>0.04</v>
      </c>
      <c r="N49" s="206">
        <v>0.09</v>
      </c>
      <c r="O49" s="206">
        <v>0.11</v>
      </c>
      <c r="P49" s="206">
        <v>4.24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0.68</v>
      </c>
      <c r="H50" s="206">
        <v>0</v>
      </c>
      <c r="I50" s="206">
        <v>2.39</v>
      </c>
      <c r="J50" s="206">
        <v>0.05</v>
      </c>
      <c r="K50" s="206">
        <v>1.31</v>
      </c>
      <c r="L50" s="206">
        <v>2.12</v>
      </c>
      <c r="M50" s="206">
        <v>0.04</v>
      </c>
      <c r="N50" s="206">
        <v>0.09</v>
      </c>
      <c r="O50" s="206">
        <v>0.11</v>
      </c>
      <c r="P50" s="206">
        <v>4.24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0.68</v>
      </c>
      <c r="H51" s="206">
        <v>0</v>
      </c>
      <c r="I51" s="206">
        <v>2.39</v>
      </c>
      <c r="J51" s="206">
        <v>0.05</v>
      </c>
      <c r="K51" s="206">
        <v>1.31</v>
      </c>
      <c r="L51" s="206">
        <v>2.12</v>
      </c>
      <c r="M51" s="206">
        <v>0.04</v>
      </c>
      <c r="N51" s="206">
        <v>0.09</v>
      </c>
      <c r="O51" s="206">
        <v>0.11</v>
      </c>
      <c r="P51" s="206">
        <v>4.24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0.68</v>
      </c>
      <c r="H52" s="206">
        <v>0</v>
      </c>
      <c r="I52" s="206">
        <v>2.39</v>
      </c>
      <c r="J52" s="206">
        <v>0.05</v>
      </c>
      <c r="K52" s="206">
        <v>1.31</v>
      </c>
      <c r="L52" s="206">
        <v>2.12</v>
      </c>
      <c r="M52" s="206">
        <v>0.04</v>
      </c>
      <c r="N52" s="206">
        <v>0.09</v>
      </c>
      <c r="O52" s="206">
        <v>0.11</v>
      </c>
      <c r="P52" s="206">
        <v>4.24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0.68</v>
      </c>
      <c r="H53" s="206">
        <v>0</v>
      </c>
      <c r="I53" s="206">
        <v>2.39</v>
      </c>
      <c r="J53" s="206">
        <v>0.05</v>
      </c>
      <c r="K53" s="206">
        <v>1.31</v>
      </c>
      <c r="L53" s="206">
        <v>2.12</v>
      </c>
      <c r="M53" s="206">
        <v>0.04</v>
      </c>
      <c r="N53" s="206">
        <v>0.09</v>
      </c>
      <c r="O53" s="206">
        <v>0.11</v>
      </c>
      <c r="P53" s="206">
        <v>4.24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0.68</v>
      </c>
      <c r="H54" s="206">
        <v>0</v>
      </c>
      <c r="I54" s="206">
        <v>2.39</v>
      </c>
      <c r="J54" s="206">
        <v>0.05</v>
      </c>
      <c r="K54" s="206">
        <v>1.31</v>
      </c>
      <c r="L54" s="206">
        <v>2.12</v>
      </c>
      <c r="M54" s="206">
        <v>0.04</v>
      </c>
      <c r="N54" s="206">
        <v>0.09</v>
      </c>
      <c r="O54" s="206">
        <v>0.11</v>
      </c>
      <c r="P54" s="206">
        <v>4.24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0.68</v>
      </c>
      <c r="H55" s="206">
        <v>0</v>
      </c>
      <c r="I55" s="206">
        <v>2.39</v>
      </c>
      <c r="J55" s="206">
        <v>0.05</v>
      </c>
      <c r="K55" s="206">
        <v>1.31</v>
      </c>
      <c r="L55" s="206">
        <v>2.12</v>
      </c>
      <c r="M55" s="206">
        <v>0.04</v>
      </c>
      <c r="N55" s="206">
        <v>0.09</v>
      </c>
      <c r="O55" s="206">
        <v>0.11</v>
      </c>
      <c r="P55" s="206">
        <v>4.24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0.68</v>
      </c>
      <c r="H56" s="206">
        <v>0</v>
      </c>
      <c r="I56" s="206">
        <v>2.39</v>
      </c>
      <c r="J56" s="206">
        <v>0.05</v>
      </c>
      <c r="K56" s="206">
        <v>1.31</v>
      </c>
      <c r="L56" s="206">
        <v>2.12</v>
      </c>
      <c r="M56" s="206">
        <v>0.04</v>
      </c>
      <c r="N56" s="206">
        <v>0.09</v>
      </c>
      <c r="O56" s="206">
        <v>0.11</v>
      </c>
      <c r="P56" s="206">
        <v>4.24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0.68</v>
      </c>
      <c r="H57" s="206">
        <v>0</v>
      </c>
      <c r="I57" s="206">
        <v>2.39</v>
      </c>
      <c r="J57" s="206">
        <v>0.05</v>
      </c>
      <c r="K57" s="206">
        <v>1.31</v>
      </c>
      <c r="L57" s="206">
        <v>2.12</v>
      </c>
      <c r="M57" s="206">
        <v>0.04</v>
      </c>
      <c r="N57" s="206">
        <v>0.09</v>
      </c>
      <c r="O57" s="206">
        <v>0.11</v>
      </c>
      <c r="P57" s="206">
        <v>4.24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0.68</v>
      </c>
      <c r="H58" s="206">
        <v>0</v>
      </c>
      <c r="I58" s="206">
        <v>2.39</v>
      </c>
      <c r="J58" s="206">
        <v>0.05</v>
      </c>
      <c r="K58" s="206">
        <v>1.31</v>
      </c>
      <c r="L58" s="206">
        <v>2.12</v>
      </c>
      <c r="M58" s="206">
        <v>0.04</v>
      </c>
      <c r="N58" s="206">
        <v>0.09</v>
      </c>
      <c r="O58" s="206">
        <v>0.11</v>
      </c>
      <c r="P58" s="206">
        <v>4.24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0.68</v>
      </c>
      <c r="H59" s="206">
        <v>0</v>
      </c>
      <c r="I59" s="206">
        <v>2.39</v>
      </c>
      <c r="J59" s="206">
        <v>0.05</v>
      </c>
      <c r="K59" s="206">
        <v>1.31</v>
      </c>
      <c r="L59" s="206">
        <v>2.12</v>
      </c>
      <c r="M59" s="206">
        <v>0.04</v>
      </c>
      <c r="N59" s="206">
        <v>0.09</v>
      </c>
      <c r="O59" s="206">
        <v>0.11</v>
      </c>
      <c r="P59" s="206">
        <v>4.24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0.68</v>
      </c>
      <c r="H60" s="206">
        <v>0</v>
      </c>
      <c r="I60" s="206">
        <v>2.39</v>
      </c>
      <c r="J60" s="206">
        <v>0.05</v>
      </c>
      <c r="K60" s="206">
        <v>1.31</v>
      </c>
      <c r="L60" s="206">
        <v>2.12</v>
      </c>
      <c r="M60" s="206">
        <v>0.04</v>
      </c>
      <c r="N60" s="206">
        <v>0.09</v>
      </c>
      <c r="O60" s="206">
        <v>0.11</v>
      </c>
      <c r="P60" s="206">
        <v>4.24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0.68</v>
      </c>
      <c r="H61" s="206">
        <v>0</v>
      </c>
      <c r="I61" s="206">
        <v>2.39</v>
      </c>
      <c r="J61" s="206">
        <v>0.05</v>
      </c>
      <c r="K61" s="206">
        <v>1.31</v>
      </c>
      <c r="L61" s="206">
        <v>2.12</v>
      </c>
      <c r="M61" s="206">
        <v>0.04</v>
      </c>
      <c r="N61" s="206">
        <v>0.09</v>
      </c>
      <c r="O61" s="206">
        <v>0.11</v>
      </c>
      <c r="P61" s="206">
        <v>4.24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0.68</v>
      </c>
      <c r="H62" s="206">
        <v>0</v>
      </c>
      <c r="I62" s="206">
        <v>2.39</v>
      </c>
      <c r="J62" s="206">
        <v>0.05</v>
      </c>
      <c r="K62" s="206">
        <v>1.31</v>
      </c>
      <c r="L62" s="206">
        <v>2.12</v>
      </c>
      <c r="M62" s="206">
        <v>0.04</v>
      </c>
      <c r="N62" s="206">
        <v>0.09</v>
      </c>
      <c r="O62" s="206">
        <v>0.11</v>
      </c>
      <c r="P62" s="206">
        <v>4.24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2.4900000000000002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0.68</v>
      </c>
      <c r="H63" s="206">
        <v>0</v>
      </c>
      <c r="I63" s="206">
        <v>2.39</v>
      </c>
      <c r="J63" s="206">
        <v>0.05</v>
      </c>
      <c r="K63" s="206">
        <v>1.31</v>
      </c>
      <c r="L63" s="206">
        <v>2.12</v>
      </c>
      <c r="M63" s="206">
        <v>0.04</v>
      </c>
      <c r="N63" s="206">
        <v>0.09</v>
      </c>
      <c r="O63" s="206">
        <v>0.11</v>
      </c>
      <c r="P63" s="206">
        <v>4.24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0.68</v>
      </c>
      <c r="H64" s="206">
        <v>0</v>
      </c>
      <c r="I64" s="206">
        <v>2.39</v>
      </c>
      <c r="J64" s="206">
        <v>0.05</v>
      </c>
      <c r="K64" s="206">
        <v>1.31</v>
      </c>
      <c r="L64" s="206">
        <v>2.12</v>
      </c>
      <c r="M64" s="206">
        <v>0.04</v>
      </c>
      <c r="N64" s="206">
        <v>0.09</v>
      </c>
      <c r="O64" s="206">
        <v>0.11</v>
      </c>
      <c r="P64" s="206">
        <v>4.24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0.68</v>
      </c>
      <c r="H65" s="206">
        <v>0</v>
      </c>
      <c r="I65" s="206">
        <v>2.46</v>
      </c>
      <c r="J65" s="206">
        <v>0.26</v>
      </c>
      <c r="K65" s="206">
        <v>1.31</v>
      </c>
      <c r="L65" s="206">
        <v>2.12</v>
      </c>
      <c r="M65" s="206">
        <v>0.04</v>
      </c>
      <c r="N65" s="206">
        <v>0.09</v>
      </c>
      <c r="O65" s="206">
        <v>0.11</v>
      </c>
      <c r="P65" s="206">
        <v>4.24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0.68</v>
      </c>
      <c r="H66" s="206">
        <v>0</v>
      </c>
      <c r="I66" s="206">
        <v>2.2000000000000002</v>
      </c>
      <c r="J66" s="206">
        <v>0.26</v>
      </c>
      <c r="K66" s="206">
        <v>1.31</v>
      </c>
      <c r="L66" s="206">
        <v>2.12</v>
      </c>
      <c r="M66" s="206">
        <v>0.04</v>
      </c>
      <c r="N66" s="206">
        <v>0.09</v>
      </c>
      <c r="O66" s="206">
        <v>0.11</v>
      </c>
      <c r="P66" s="206">
        <v>4.24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</v>
      </c>
      <c r="H67" s="206">
        <v>0</v>
      </c>
      <c r="I67" s="206">
        <v>2.0099999999999998</v>
      </c>
      <c r="J67" s="206">
        <v>0.26</v>
      </c>
      <c r="K67" s="206">
        <v>1.31</v>
      </c>
      <c r="L67" s="206">
        <v>2.12</v>
      </c>
      <c r="M67" s="206">
        <v>0.04</v>
      </c>
      <c r="N67" s="206">
        <v>0.09</v>
      </c>
      <c r="O67" s="206">
        <v>0.11</v>
      </c>
      <c r="P67" s="206">
        <v>4.24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</v>
      </c>
      <c r="H68" s="206">
        <v>0</v>
      </c>
      <c r="I68" s="206">
        <v>1.82</v>
      </c>
      <c r="J68" s="206">
        <v>0.26</v>
      </c>
      <c r="K68" s="206">
        <v>1.31</v>
      </c>
      <c r="L68" s="206">
        <v>2.12</v>
      </c>
      <c r="M68" s="206">
        <v>0.04</v>
      </c>
      <c r="N68" s="206">
        <v>0.09</v>
      </c>
      <c r="O68" s="206">
        <v>0.11</v>
      </c>
      <c r="P68" s="206">
        <v>4.24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</v>
      </c>
      <c r="H69" s="206">
        <v>0</v>
      </c>
      <c r="I69" s="206">
        <v>1.56</v>
      </c>
      <c r="J69" s="206">
        <v>0.26</v>
      </c>
      <c r="K69" s="206">
        <v>1.31</v>
      </c>
      <c r="L69" s="206">
        <v>2.12</v>
      </c>
      <c r="M69" s="206">
        <v>0.04</v>
      </c>
      <c r="N69" s="206">
        <v>0.09</v>
      </c>
      <c r="O69" s="206">
        <v>0.11</v>
      </c>
      <c r="P69" s="206">
        <v>4.24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</v>
      </c>
      <c r="H70" s="206">
        <v>0</v>
      </c>
      <c r="I70" s="206">
        <v>1.37</v>
      </c>
      <c r="J70" s="206">
        <v>0.26</v>
      </c>
      <c r="K70" s="206">
        <v>1.31</v>
      </c>
      <c r="L70" s="206">
        <v>2.12</v>
      </c>
      <c r="M70" s="206">
        <v>0.04</v>
      </c>
      <c r="N70" s="206">
        <v>0.09</v>
      </c>
      <c r="O70" s="206">
        <v>0.11</v>
      </c>
      <c r="P70" s="206">
        <v>4.24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1.1399999999999999</v>
      </c>
      <c r="J71" s="206">
        <v>0.26</v>
      </c>
      <c r="K71" s="206">
        <v>1.31</v>
      </c>
      <c r="L71" s="206">
        <v>2.12</v>
      </c>
      <c r="M71" s="206">
        <v>0.04</v>
      </c>
      <c r="N71" s="206">
        <v>0.09</v>
      </c>
      <c r="O71" s="206">
        <v>0.11</v>
      </c>
      <c r="P71" s="206">
        <v>4.24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1.1399999999999999</v>
      </c>
      <c r="J72" s="206">
        <v>0.26</v>
      </c>
      <c r="K72" s="206">
        <v>1.31</v>
      </c>
      <c r="L72" s="206">
        <v>2.12</v>
      </c>
      <c r="M72" s="206">
        <v>0.04</v>
      </c>
      <c r="N72" s="206">
        <v>0.09</v>
      </c>
      <c r="O72" s="206">
        <v>0.11</v>
      </c>
      <c r="P72" s="206">
        <v>4.24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5.89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1.1399999999999999</v>
      </c>
      <c r="J73" s="206">
        <v>0.26</v>
      </c>
      <c r="K73" s="206">
        <v>1.31</v>
      </c>
      <c r="L73" s="206">
        <v>2.12</v>
      </c>
      <c r="M73" s="206">
        <v>0.04</v>
      </c>
      <c r="N73" s="206">
        <v>0.09</v>
      </c>
      <c r="O73" s="206">
        <v>0.11</v>
      </c>
      <c r="P73" s="206">
        <v>4.24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6.11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1.1399999999999999</v>
      </c>
      <c r="J74" s="206">
        <v>0.26</v>
      </c>
      <c r="K74" s="206">
        <v>1.31</v>
      </c>
      <c r="L74" s="206">
        <v>2.12</v>
      </c>
      <c r="M74" s="206">
        <v>0.04</v>
      </c>
      <c r="N74" s="206">
        <v>0.09</v>
      </c>
      <c r="O74" s="206">
        <v>0.11</v>
      </c>
      <c r="P74" s="206">
        <v>4.24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5.72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1.1399999999999999</v>
      </c>
      <c r="J75" s="206">
        <v>0.26</v>
      </c>
      <c r="K75" s="206">
        <v>1.31</v>
      </c>
      <c r="L75" s="206">
        <v>2.12</v>
      </c>
      <c r="M75" s="206">
        <v>0.04</v>
      </c>
      <c r="N75" s="206">
        <v>0.09</v>
      </c>
      <c r="O75" s="206">
        <v>0.11</v>
      </c>
      <c r="P75" s="206">
        <v>4.24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6.2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1.1399999999999999</v>
      </c>
      <c r="J76" s="206">
        <v>0.26</v>
      </c>
      <c r="K76" s="206">
        <v>1.31</v>
      </c>
      <c r="L76" s="206">
        <v>2.12</v>
      </c>
      <c r="M76" s="206">
        <v>0.04</v>
      </c>
      <c r="N76" s="206">
        <v>0.09</v>
      </c>
      <c r="O76" s="206">
        <v>0.11</v>
      </c>
      <c r="P76" s="206">
        <v>4.24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6.2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1.1399999999999999</v>
      </c>
      <c r="J77" s="206">
        <v>0.26</v>
      </c>
      <c r="K77" s="206">
        <v>1.31</v>
      </c>
      <c r="L77" s="206">
        <v>2.12</v>
      </c>
      <c r="M77" s="206">
        <v>0.04</v>
      </c>
      <c r="N77" s="206">
        <v>0.09</v>
      </c>
      <c r="O77" s="206">
        <v>0.11</v>
      </c>
      <c r="P77" s="206">
        <v>4.24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1.1399999999999999</v>
      </c>
      <c r="J78" s="206">
        <v>0.26</v>
      </c>
      <c r="K78" s="206">
        <v>1.31</v>
      </c>
      <c r="L78" s="206">
        <v>2.12</v>
      </c>
      <c r="M78" s="206">
        <v>0.04</v>
      </c>
      <c r="N78" s="206">
        <v>0.09</v>
      </c>
      <c r="O78" s="206">
        <v>0.11</v>
      </c>
      <c r="P78" s="206">
        <v>4.24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1.1399999999999999</v>
      </c>
      <c r="J79" s="206">
        <v>0.26</v>
      </c>
      <c r="K79" s="206">
        <v>1.31</v>
      </c>
      <c r="L79" s="206">
        <v>2.12</v>
      </c>
      <c r="M79" s="206">
        <v>0.04</v>
      </c>
      <c r="N79" s="206">
        <v>0.09</v>
      </c>
      <c r="O79" s="206">
        <v>0.11</v>
      </c>
      <c r="P79" s="206">
        <v>4.24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23.36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1.1399999999999999</v>
      </c>
      <c r="J80" s="206">
        <v>0.26</v>
      </c>
      <c r="K80" s="206">
        <v>1.31</v>
      </c>
      <c r="L80" s="206">
        <v>2.12</v>
      </c>
      <c r="M80" s="206">
        <v>0.04</v>
      </c>
      <c r="N80" s="206">
        <v>0.09</v>
      </c>
      <c r="O80" s="206">
        <v>0.11</v>
      </c>
      <c r="P80" s="206">
        <v>4.24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23.36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1.1399999999999999</v>
      </c>
      <c r="J81" s="206">
        <v>0.26</v>
      </c>
      <c r="K81" s="206">
        <v>1.31</v>
      </c>
      <c r="L81" s="206">
        <v>2.12</v>
      </c>
      <c r="M81" s="206">
        <v>0.04</v>
      </c>
      <c r="N81" s="206">
        <v>0.09</v>
      </c>
      <c r="O81" s="206">
        <v>0.11</v>
      </c>
      <c r="P81" s="206">
        <v>4.24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23.36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1.1399999999999999</v>
      </c>
      <c r="J82" s="206">
        <v>0.26</v>
      </c>
      <c r="K82" s="206">
        <v>1.31</v>
      </c>
      <c r="L82" s="206">
        <v>2.12</v>
      </c>
      <c r="M82" s="206">
        <v>0.04</v>
      </c>
      <c r="N82" s="206">
        <v>0.09</v>
      </c>
      <c r="O82" s="206">
        <v>0.11</v>
      </c>
      <c r="P82" s="206">
        <v>4.24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23.36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2.65</v>
      </c>
      <c r="J83" s="206">
        <v>0</v>
      </c>
      <c r="K83" s="206">
        <v>1.31</v>
      </c>
      <c r="L83" s="206">
        <v>2.12</v>
      </c>
      <c r="M83" s="206">
        <v>0.04</v>
      </c>
      <c r="N83" s="206">
        <v>0.09</v>
      </c>
      <c r="O83" s="206">
        <v>0.11</v>
      </c>
      <c r="P83" s="206">
        <v>4.24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23.36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2.65</v>
      </c>
      <c r="J84" s="206">
        <v>0</v>
      </c>
      <c r="K84" s="206">
        <v>1.31</v>
      </c>
      <c r="L84" s="206">
        <v>2.12</v>
      </c>
      <c r="M84" s="206">
        <v>0.04</v>
      </c>
      <c r="N84" s="206">
        <v>0.09</v>
      </c>
      <c r="O84" s="206">
        <v>0.11</v>
      </c>
      <c r="P84" s="206">
        <v>4.24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23.36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2.65</v>
      </c>
      <c r="J85" s="206">
        <v>0</v>
      </c>
      <c r="K85" s="206">
        <v>1.31</v>
      </c>
      <c r="L85" s="206">
        <v>2.12</v>
      </c>
      <c r="M85" s="206">
        <v>0.04</v>
      </c>
      <c r="N85" s="206">
        <v>0.09</v>
      </c>
      <c r="O85" s="206">
        <v>0.11</v>
      </c>
      <c r="P85" s="206">
        <v>4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23.36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2.65</v>
      </c>
      <c r="J86" s="206">
        <v>0</v>
      </c>
      <c r="K86" s="206">
        <v>1.31</v>
      </c>
      <c r="L86" s="206">
        <v>2.12</v>
      </c>
      <c r="M86" s="206">
        <v>0.04</v>
      </c>
      <c r="N86" s="206">
        <v>0.09</v>
      </c>
      <c r="O86" s="206">
        <v>0.11</v>
      </c>
      <c r="P86" s="206">
        <v>4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23.36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2.65</v>
      </c>
      <c r="J87" s="206">
        <v>0</v>
      </c>
      <c r="K87" s="206">
        <v>1.31</v>
      </c>
      <c r="L87" s="206">
        <v>2.12</v>
      </c>
      <c r="M87" s="206">
        <v>0.04</v>
      </c>
      <c r="N87" s="206">
        <v>0.09</v>
      </c>
      <c r="O87" s="206">
        <v>0.11</v>
      </c>
      <c r="P87" s="206">
        <v>4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2.65</v>
      </c>
      <c r="J88" s="206">
        <v>0</v>
      </c>
      <c r="K88" s="206">
        <v>1.31</v>
      </c>
      <c r="L88" s="206">
        <v>2.12</v>
      </c>
      <c r="M88" s="206">
        <v>0.04</v>
      </c>
      <c r="N88" s="206">
        <v>0.09</v>
      </c>
      <c r="O88" s="206">
        <v>0.11</v>
      </c>
      <c r="P88" s="206">
        <v>4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2.65</v>
      </c>
      <c r="J89" s="206">
        <v>0</v>
      </c>
      <c r="K89" s="206">
        <v>1.31</v>
      </c>
      <c r="L89" s="206">
        <v>2.12</v>
      </c>
      <c r="M89" s="206">
        <v>0.04</v>
      </c>
      <c r="N89" s="206">
        <v>0.09</v>
      </c>
      <c r="O89" s="206">
        <v>0.11</v>
      </c>
      <c r="P89" s="206">
        <v>4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2.65</v>
      </c>
      <c r="J90" s="206">
        <v>0</v>
      </c>
      <c r="K90" s="206">
        <v>1.31</v>
      </c>
      <c r="L90" s="206">
        <v>2.12</v>
      </c>
      <c r="M90" s="206">
        <v>0.04</v>
      </c>
      <c r="N90" s="206">
        <v>0.09</v>
      </c>
      <c r="O90" s="206">
        <v>0.11</v>
      </c>
      <c r="P90" s="206">
        <v>4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2.65</v>
      </c>
      <c r="J91" s="206">
        <v>0</v>
      </c>
      <c r="K91" s="206">
        <v>1.31</v>
      </c>
      <c r="L91" s="206">
        <v>2.12</v>
      </c>
      <c r="M91" s="206">
        <v>0.04</v>
      </c>
      <c r="N91" s="206">
        <v>0.09</v>
      </c>
      <c r="O91" s="206">
        <v>0.11</v>
      </c>
      <c r="P91" s="206">
        <v>4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2.65</v>
      </c>
      <c r="J92" s="206">
        <v>0</v>
      </c>
      <c r="K92" s="206">
        <v>1.31</v>
      </c>
      <c r="L92" s="206">
        <v>2.12</v>
      </c>
      <c r="M92" s="206">
        <v>0.04</v>
      </c>
      <c r="N92" s="206">
        <v>0.09</v>
      </c>
      <c r="O92" s="206">
        <v>0.11</v>
      </c>
      <c r="P92" s="206">
        <v>4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2.65</v>
      </c>
      <c r="J93" s="206">
        <v>0</v>
      </c>
      <c r="K93" s="206">
        <v>1.31</v>
      </c>
      <c r="L93" s="206">
        <v>2.12</v>
      </c>
      <c r="M93" s="206">
        <v>0.04</v>
      </c>
      <c r="N93" s="206">
        <v>0.09</v>
      </c>
      <c r="O93" s="206">
        <v>0.11</v>
      </c>
      <c r="P93" s="206">
        <v>4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2.65</v>
      </c>
      <c r="J94" s="206">
        <v>0</v>
      </c>
      <c r="K94" s="206">
        <v>1.31</v>
      </c>
      <c r="L94" s="206">
        <v>2.12</v>
      </c>
      <c r="M94" s="206">
        <v>0.04</v>
      </c>
      <c r="N94" s="206">
        <v>0.09</v>
      </c>
      <c r="O94" s="206">
        <v>0.11</v>
      </c>
      <c r="P94" s="206">
        <v>4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2.65</v>
      </c>
      <c r="J95" s="206">
        <v>0</v>
      </c>
      <c r="K95" s="206">
        <v>1.31</v>
      </c>
      <c r="L95" s="206">
        <v>2.12</v>
      </c>
      <c r="M95" s="206">
        <v>0.04</v>
      </c>
      <c r="N95" s="206">
        <v>0.09</v>
      </c>
      <c r="O95" s="206">
        <v>0.11</v>
      </c>
      <c r="P95" s="206">
        <v>4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2.65</v>
      </c>
      <c r="J96" s="206">
        <v>0</v>
      </c>
      <c r="K96" s="206">
        <v>1.31</v>
      </c>
      <c r="L96" s="206">
        <v>2.12</v>
      </c>
      <c r="M96" s="206">
        <v>0.04</v>
      </c>
      <c r="N96" s="206">
        <v>0.09</v>
      </c>
      <c r="O96" s="206">
        <v>0.11</v>
      </c>
      <c r="P96" s="206">
        <v>4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2.65</v>
      </c>
      <c r="J97" s="206">
        <v>0</v>
      </c>
      <c r="K97" s="206">
        <v>1.31</v>
      </c>
      <c r="L97" s="206">
        <v>2.12</v>
      </c>
      <c r="M97" s="206">
        <v>0.06</v>
      </c>
      <c r="N97" s="206">
        <v>0.09</v>
      </c>
      <c r="O97" s="206">
        <v>0.11</v>
      </c>
      <c r="P97" s="206">
        <v>4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4.7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2.65</v>
      </c>
      <c r="J98" s="206">
        <v>0</v>
      </c>
      <c r="K98" s="206">
        <v>1.31</v>
      </c>
      <c r="L98" s="206">
        <v>2.12</v>
      </c>
      <c r="M98" s="206">
        <v>0.06</v>
      </c>
      <c r="N98" s="206">
        <v>0.09</v>
      </c>
      <c r="O98" s="206">
        <v>0.11</v>
      </c>
      <c r="P98" s="206">
        <v>4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4.7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2.8600000000000019E-3</v>
      </c>
      <c r="E99">
        <f t="shared" si="0"/>
        <v>0</v>
      </c>
      <c r="F99">
        <f t="shared" si="0"/>
        <v>0</v>
      </c>
      <c r="G99">
        <f t="shared" si="0"/>
        <v>1.0879999999999997E-2</v>
      </c>
      <c r="H99">
        <f t="shared" si="0"/>
        <v>0</v>
      </c>
      <c r="I99">
        <f t="shared" si="0"/>
        <v>5.3919999999999954E-2</v>
      </c>
      <c r="J99">
        <f t="shared" si="0"/>
        <v>1.9449999999999984E-3</v>
      </c>
      <c r="K99">
        <f t="shared" si="0"/>
        <v>3.1440000000000037E-2</v>
      </c>
      <c r="L99">
        <f t="shared" si="0"/>
        <v>5.0880000000000064E-2</v>
      </c>
      <c r="M99">
        <f t="shared" si="0"/>
        <v>9.7000000000000059E-4</v>
      </c>
      <c r="N99">
        <f t="shared" si="0"/>
        <v>2.1599999999999979E-3</v>
      </c>
      <c r="O99">
        <f t="shared" si="0"/>
        <v>2.6399999999999991E-3</v>
      </c>
      <c r="P99">
        <f t="shared" si="0"/>
        <v>0.10092000000000011</v>
      </c>
      <c r="Q99">
        <f t="shared" si="0"/>
        <v>9.1200000000000014E-3</v>
      </c>
      <c r="R99">
        <f t="shared" si="0"/>
        <v>1.3517500000000005E-2</v>
      </c>
      <c r="S99">
        <f t="shared" si="0"/>
        <v>1.3917500000000032E-2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5.0287500000000089E-2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0.12279000000000019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1.0658000000000012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7.5</v>
      </c>
      <c r="H3" s="206">
        <v>0</v>
      </c>
      <c r="I3" s="206">
        <v>25.13</v>
      </c>
      <c r="J3" s="206">
        <v>0.5</v>
      </c>
      <c r="K3" s="206">
        <v>0.18</v>
      </c>
      <c r="L3" s="206">
        <v>578.49</v>
      </c>
      <c r="M3" s="206">
        <v>0.52</v>
      </c>
      <c r="N3" s="206">
        <v>1.36</v>
      </c>
      <c r="O3" s="206">
        <v>0</v>
      </c>
      <c r="P3" s="206">
        <v>1.4</v>
      </c>
      <c r="Q3" s="206">
        <v>6.7</v>
      </c>
      <c r="R3" s="206">
        <v>0</v>
      </c>
      <c r="S3" s="206">
        <v>0</v>
      </c>
      <c r="T3" s="206">
        <v>1.41</v>
      </c>
      <c r="U3" s="206">
        <v>0.8</v>
      </c>
      <c r="V3" s="206">
        <v>0.24</v>
      </c>
      <c r="W3" s="206">
        <v>0.53</v>
      </c>
      <c r="X3" s="206">
        <v>21.2</v>
      </c>
      <c r="Y3" s="206">
        <v>0</v>
      </c>
      <c r="Z3" s="206">
        <v>2.91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7.5</v>
      </c>
      <c r="H4" s="206">
        <v>0</v>
      </c>
      <c r="I4" s="206">
        <v>25.13</v>
      </c>
      <c r="J4" s="206">
        <v>0.5</v>
      </c>
      <c r="K4" s="206">
        <v>0.18</v>
      </c>
      <c r="L4" s="206">
        <v>578.49</v>
      </c>
      <c r="M4" s="206">
        <v>0.52</v>
      </c>
      <c r="N4" s="206">
        <v>1.36</v>
      </c>
      <c r="O4" s="206">
        <v>0</v>
      </c>
      <c r="P4" s="206">
        <v>1.4</v>
      </c>
      <c r="Q4" s="206">
        <v>6.7</v>
      </c>
      <c r="R4" s="206">
        <v>0</v>
      </c>
      <c r="S4" s="206">
        <v>0</v>
      </c>
      <c r="T4" s="206">
        <v>1.41</v>
      </c>
      <c r="U4" s="206">
        <v>0.8</v>
      </c>
      <c r="V4" s="206">
        <v>0.24</v>
      </c>
      <c r="W4" s="206">
        <v>0.53</v>
      </c>
      <c r="X4" s="206">
        <v>21.2</v>
      </c>
      <c r="Y4" s="206">
        <v>0</v>
      </c>
      <c r="Z4" s="206">
        <v>2.91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7.5</v>
      </c>
      <c r="H5" s="206">
        <v>0</v>
      </c>
      <c r="I5" s="206">
        <v>25.13</v>
      </c>
      <c r="J5" s="206">
        <v>0.5</v>
      </c>
      <c r="K5" s="206">
        <v>0.18</v>
      </c>
      <c r="L5" s="206">
        <v>578.49</v>
      </c>
      <c r="M5" s="206">
        <v>0.52</v>
      </c>
      <c r="N5" s="206">
        <v>1.36</v>
      </c>
      <c r="O5" s="206">
        <v>0</v>
      </c>
      <c r="P5" s="206">
        <v>1.4</v>
      </c>
      <c r="Q5" s="206">
        <v>6.7</v>
      </c>
      <c r="R5" s="206">
        <v>0.24</v>
      </c>
      <c r="S5" s="206">
        <v>0</v>
      </c>
      <c r="T5" s="206">
        <v>1.41</v>
      </c>
      <c r="U5" s="206">
        <v>0.8</v>
      </c>
      <c r="V5" s="206">
        <v>0.24</v>
      </c>
      <c r="W5" s="206">
        <v>0.53</v>
      </c>
      <c r="X5" s="206">
        <v>21.2</v>
      </c>
      <c r="Y5" s="206">
        <v>0</v>
      </c>
      <c r="Z5" s="206">
        <v>2.91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7.5</v>
      </c>
      <c r="H6" s="206">
        <v>0</v>
      </c>
      <c r="I6" s="206">
        <v>25.13</v>
      </c>
      <c r="J6" s="206">
        <v>0.5</v>
      </c>
      <c r="K6" s="206">
        <v>0.18</v>
      </c>
      <c r="L6" s="206">
        <v>578.49</v>
      </c>
      <c r="M6" s="206">
        <v>0.52</v>
      </c>
      <c r="N6" s="206">
        <v>1.36</v>
      </c>
      <c r="O6" s="206">
        <v>0</v>
      </c>
      <c r="P6" s="206">
        <v>1.4</v>
      </c>
      <c r="Q6" s="206">
        <v>6.7</v>
      </c>
      <c r="R6" s="206">
        <v>0.24</v>
      </c>
      <c r="S6" s="206">
        <v>0</v>
      </c>
      <c r="T6" s="206">
        <v>1.41</v>
      </c>
      <c r="U6" s="206">
        <v>0.8</v>
      </c>
      <c r="V6" s="206">
        <v>0.24</v>
      </c>
      <c r="W6" s="206">
        <v>0.53</v>
      </c>
      <c r="X6" s="206">
        <v>21.2</v>
      </c>
      <c r="Y6" s="206">
        <v>0</v>
      </c>
      <c r="Z6" s="206">
        <v>2.91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7.5</v>
      </c>
      <c r="H7" s="206">
        <v>0</v>
      </c>
      <c r="I7" s="206">
        <v>25.13</v>
      </c>
      <c r="J7" s="206">
        <v>0.5</v>
      </c>
      <c r="K7" s="206">
        <v>0.18</v>
      </c>
      <c r="L7" s="206">
        <v>578.49</v>
      </c>
      <c r="M7" s="206">
        <v>0.52</v>
      </c>
      <c r="N7" s="206">
        <v>1.36</v>
      </c>
      <c r="O7" s="206">
        <v>0</v>
      </c>
      <c r="P7" s="206">
        <v>1.4</v>
      </c>
      <c r="Q7" s="206">
        <v>6.7</v>
      </c>
      <c r="R7" s="206">
        <v>0</v>
      </c>
      <c r="S7" s="206">
        <v>0</v>
      </c>
      <c r="T7" s="206">
        <v>1.41</v>
      </c>
      <c r="U7" s="206">
        <v>0.8</v>
      </c>
      <c r="V7" s="206">
        <v>0.24</v>
      </c>
      <c r="W7" s="206">
        <v>0.53</v>
      </c>
      <c r="X7" s="206">
        <v>21.2</v>
      </c>
      <c r="Y7" s="206">
        <v>0</v>
      </c>
      <c r="Z7" s="206">
        <v>2.91</v>
      </c>
      <c r="AA7" s="206">
        <v>1.03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7.5</v>
      </c>
      <c r="H8" s="206">
        <v>0</v>
      </c>
      <c r="I8" s="206">
        <v>25.13</v>
      </c>
      <c r="J8" s="206">
        <v>0.5</v>
      </c>
      <c r="K8" s="206">
        <v>0.18</v>
      </c>
      <c r="L8" s="206">
        <v>578.49</v>
      </c>
      <c r="M8" s="206">
        <v>0.52</v>
      </c>
      <c r="N8" s="206">
        <v>1.36</v>
      </c>
      <c r="O8" s="206">
        <v>0</v>
      </c>
      <c r="P8" s="206">
        <v>1.4</v>
      </c>
      <c r="Q8" s="206">
        <v>6.7</v>
      </c>
      <c r="R8" s="206">
        <v>0</v>
      </c>
      <c r="S8" s="206">
        <v>0</v>
      </c>
      <c r="T8" s="206">
        <v>1.41</v>
      </c>
      <c r="U8" s="206">
        <v>0.8</v>
      </c>
      <c r="V8" s="206">
        <v>0.24</v>
      </c>
      <c r="W8" s="206">
        <v>0.53</v>
      </c>
      <c r="X8" s="206">
        <v>21.2</v>
      </c>
      <c r="Y8" s="206">
        <v>0</v>
      </c>
      <c r="Z8" s="206">
        <v>2.91</v>
      </c>
      <c r="AA8" s="206">
        <v>1.03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7.5</v>
      </c>
      <c r="H9" s="206">
        <v>0</v>
      </c>
      <c r="I9" s="206">
        <v>25.13</v>
      </c>
      <c r="J9" s="206">
        <v>0.5</v>
      </c>
      <c r="K9" s="206">
        <v>0.18</v>
      </c>
      <c r="L9" s="206">
        <v>578.49</v>
      </c>
      <c r="M9" s="206">
        <v>0.52</v>
      </c>
      <c r="N9" s="206">
        <v>1.36</v>
      </c>
      <c r="O9" s="206">
        <v>0</v>
      </c>
      <c r="P9" s="206">
        <v>1.4</v>
      </c>
      <c r="Q9" s="206">
        <v>6.7</v>
      </c>
      <c r="R9" s="206">
        <v>0</v>
      </c>
      <c r="S9" s="206">
        <v>0</v>
      </c>
      <c r="T9" s="206">
        <v>1.41</v>
      </c>
      <c r="U9" s="206">
        <v>0.8</v>
      </c>
      <c r="V9" s="206">
        <v>0.24</v>
      </c>
      <c r="W9" s="206">
        <v>0.53</v>
      </c>
      <c r="X9" s="206">
        <v>21.2</v>
      </c>
      <c r="Y9" s="206">
        <v>0</v>
      </c>
      <c r="Z9" s="206">
        <v>2.91</v>
      </c>
      <c r="AA9" s="206">
        <v>1.03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7.5</v>
      </c>
      <c r="H10" s="206">
        <v>0</v>
      </c>
      <c r="I10" s="206">
        <v>25.13</v>
      </c>
      <c r="J10" s="206">
        <v>0.5</v>
      </c>
      <c r="K10" s="206">
        <v>0.18</v>
      </c>
      <c r="L10" s="206">
        <v>578.49</v>
      </c>
      <c r="M10" s="206">
        <v>0.52</v>
      </c>
      <c r="N10" s="206">
        <v>1.36</v>
      </c>
      <c r="O10" s="206">
        <v>0</v>
      </c>
      <c r="P10" s="206">
        <v>1.4</v>
      </c>
      <c r="Q10" s="206">
        <v>6.7</v>
      </c>
      <c r="R10" s="206">
        <v>0</v>
      </c>
      <c r="S10" s="206">
        <v>0</v>
      </c>
      <c r="T10" s="206">
        <v>1.41</v>
      </c>
      <c r="U10" s="206">
        <v>0.8</v>
      </c>
      <c r="V10" s="206">
        <v>0.24</v>
      </c>
      <c r="W10" s="206">
        <v>0.53</v>
      </c>
      <c r="X10" s="206">
        <v>21.2</v>
      </c>
      <c r="Y10" s="206">
        <v>0</v>
      </c>
      <c r="Z10" s="206">
        <v>2.91</v>
      </c>
      <c r="AA10" s="206">
        <v>1.03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7.5</v>
      </c>
      <c r="H11" s="206">
        <v>0</v>
      </c>
      <c r="I11" s="206">
        <v>25.13</v>
      </c>
      <c r="J11" s="206">
        <v>0.5</v>
      </c>
      <c r="K11" s="206">
        <v>0.18</v>
      </c>
      <c r="L11" s="206">
        <v>578.49</v>
      </c>
      <c r="M11" s="206">
        <v>0.52</v>
      </c>
      <c r="N11" s="206">
        <v>1.36</v>
      </c>
      <c r="O11" s="206">
        <v>0</v>
      </c>
      <c r="P11" s="206">
        <v>1.4</v>
      </c>
      <c r="Q11" s="206">
        <v>6.7</v>
      </c>
      <c r="R11" s="206">
        <v>0</v>
      </c>
      <c r="S11" s="206">
        <v>0</v>
      </c>
      <c r="T11" s="206">
        <v>1.41</v>
      </c>
      <c r="U11" s="206">
        <v>0.8</v>
      </c>
      <c r="V11" s="206">
        <v>0.24</v>
      </c>
      <c r="W11" s="206">
        <v>0.53</v>
      </c>
      <c r="X11" s="206">
        <v>21.2</v>
      </c>
      <c r="Y11" s="206">
        <v>0</v>
      </c>
      <c r="Z11" s="206">
        <v>2.91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7.5</v>
      </c>
      <c r="H12" s="206">
        <v>0</v>
      </c>
      <c r="I12" s="206">
        <v>25.13</v>
      </c>
      <c r="J12" s="206">
        <v>0.5</v>
      </c>
      <c r="K12" s="206">
        <v>0.18</v>
      </c>
      <c r="L12" s="206">
        <v>578.49</v>
      </c>
      <c r="M12" s="206">
        <v>0.52</v>
      </c>
      <c r="N12" s="206">
        <v>1.36</v>
      </c>
      <c r="O12" s="206">
        <v>0</v>
      </c>
      <c r="P12" s="206">
        <v>1.4</v>
      </c>
      <c r="Q12" s="206">
        <v>6.7</v>
      </c>
      <c r="R12" s="206">
        <v>0</v>
      </c>
      <c r="S12" s="206">
        <v>0</v>
      </c>
      <c r="T12" s="206">
        <v>1.41</v>
      </c>
      <c r="U12" s="206">
        <v>0.8</v>
      </c>
      <c r="V12" s="206">
        <v>0.24</v>
      </c>
      <c r="W12" s="206">
        <v>0.53</v>
      </c>
      <c r="X12" s="206">
        <v>21.2</v>
      </c>
      <c r="Y12" s="206">
        <v>0</v>
      </c>
      <c r="Z12" s="206">
        <v>2.91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7.5</v>
      </c>
      <c r="H13" s="206">
        <v>0</v>
      </c>
      <c r="I13" s="206">
        <v>25.13</v>
      </c>
      <c r="J13" s="206">
        <v>0.5</v>
      </c>
      <c r="K13" s="206">
        <v>0.18</v>
      </c>
      <c r="L13" s="206">
        <v>578.49</v>
      </c>
      <c r="M13" s="206">
        <v>0.52</v>
      </c>
      <c r="N13" s="206">
        <v>1.36</v>
      </c>
      <c r="O13" s="206">
        <v>0</v>
      </c>
      <c r="P13" s="206">
        <v>1.4</v>
      </c>
      <c r="Q13" s="206">
        <v>6.7</v>
      </c>
      <c r="R13" s="206">
        <v>0</v>
      </c>
      <c r="S13" s="206">
        <v>0</v>
      </c>
      <c r="T13" s="206">
        <v>1.41</v>
      </c>
      <c r="U13" s="206">
        <v>0.8</v>
      </c>
      <c r="V13" s="206">
        <v>0.24</v>
      </c>
      <c r="W13" s="206">
        <v>0.53</v>
      </c>
      <c r="X13" s="206">
        <v>21.2</v>
      </c>
      <c r="Y13" s="206">
        <v>0</v>
      </c>
      <c r="Z13" s="206">
        <v>2.91</v>
      </c>
      <c r="AA13" s="206">
        <v>1.03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7.5</v>
      </c>
      <c r="H14" s="206">
        <v>0</v>
      </c>
      <c r="I14" s="206">
        <v>25.13</v>
      </c>
      <c r="J14" s="206">
        <v>0.5</v>
      </c>
      <c r="K14" s="206">
        <v>0.18</v>
      </c>
      <c r="L14" s="206">
        <v>578.49</v>
      </c>
      <c r="M14" s="206">
        <v>0.52</v>
      </c>
      <c r="N14" s="206">
        <v>1.36</v>
      </c>
      <c r="O14" s="206">
        <v>0</v>
      </c>
      <c r="P14" s="206">
        <v>1.4</v>
      </c>
      <c r="Q14" s="206">
        <v>6.7</v>
      </c>
      <c r="R14" s="206">
        <v>0.24</v>
      </c>
      <c r="S14" s="206">
        <v>0.3</v>
      </c>
      <c r="T14" s="206">
        <v>1.41</v>
      </c>
      <c r="U14" s="206">
        <v>0.8</v>
      </c>
      <c r="V14" s="206">
        <v>0.24</v>
      </c>
      <c r="W14" s="206">
        <v>0.53</v>
      </c>
      <c r="X14" s="206">
        <v>21.2</v>
      </c>
      <c r="Y14" s="206">
        <v>0</v>
      </c>
      <c r="Z14" s="206">
        <v>2.91</v>
      </c>
      <c r="AA14" s="206">
        <v>1.03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7.5</v>
      </c>
      <c r="H15" s="206">
        <v>0</v>
      </c>
      <c r="I15" s="206">
        <v>25.13</v>
      </c>
      <c r="J15" s="206">
        <v>0.5</v>
      </c>
      <c r="K15" s="206">
        <v>0.18</v>
      </c>
      <c r="L15" s="206">
        <v>578.49</v>
      </c>
      <c r="M15" s="206">
        <v>0.52</v>
      </c>
      <c r="N15" s="206">
        <v>1.36</v>
      </c>
      <c r="O15" s="206">
        <v>0</v>
      </c>
      <c r="P15" s="206">
        <v>1.4</v>
      </c>
      <c r="Q15" s="206">
        <v>6.7</v>
      </c>
      <c r="R15" s="206">
        <v>0.24</v>
      </c>
      <c r="S15" s="206">
        <v>0.3</v>
      </c>
      <c r="T15" s="206">
        <v>1.41</v>
      </c>
      <c r="U15" s="206">
        <v>0.8</v>
      </c>
      <c r="V15" s="206">
        <v>0.24</v>
      </c>
      <c r="W15" s="206">
        <v>0.53</v>
      </c>
      <c r="X15" s="206">
        <v>21.2</v>
      </c>
      <c r="Y15" s="206">
        <v>0</v>
      </c>
      <c r="Z15" s="206">
        <v>2.91</v>
      </c>
      <c r="AA15" s="206">
        <v>1.03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7.5</v>
      </c>
      <c r="H16" s="206">
        <v>0</v>
      </c>
      <c r="I16" s="206">
        <v>25.13</v>
      </c>
      <c r="J16" s="206">
        <v>0.5</v>
      </c>
      <c r="K16" s="206">
        <v>0.18</v>
      </c>
      <c r="L16" s="206">
        <v>578.49</v>
      </c>
      <c r="M16" s="206">
        <v>0.52</v>
      </c>
      <c r="N16" s="206">
        <v>1.36</v>
      </c>
      <c r="O16" s="206">
        <v>0</v>
      </c>
      <c r="P16" s="206">
        <v>1.4</v>
      </c>
      <c r="Q16" s="206">
        <v>6.7</v>
      </c>
      <c r="R16" s="206">
        <v>0.24</v>
      </c>
      <c r="S16" s="206">
        <v>0.3</v>
      </c>
      <c r="T16" s="206">
        <v>1.41</v>
      </c>
      <c r="U16" s="206">
        <v>0.8</v>
      </c>
      <c r="V16" s="206">
        <v>0.24</v>
      </c>
      <c r="W16" s="206">
        <v>0.53</v>
      </c>
      <c r="X16" s="206">
        <v>21.2</v>
      </c>
      <c r="Y16" s="206">
        <v>0</v>
      </c>
      <c r="Z16" s="206">
        <v>2.91</v>
      </c>
      <c r="AA16" s="206">
        <v>1.03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7.5</v>
      </c>
      <c r="H17" s="206">
        <v>0</v>
      </c>
      <c r="I17" s="206">
        <v>25.13</v>
      </c>
      <c r="J17" s="206">
        <v>0.5</v>
      </c>
      <c r="K17" s="206">
        <v>0.18</v>
      </c>
      <c r="L17" s="206">
        <v>578.49</v>
      </c>
      <c r="M17" s="206">
        <v>0.52</v>
      </c>
      <c r="N17" s="206">
        <v>1.36</v>
      </c>
      <c r="O17" s="206">
        <v>0</v>
      </c>
      <c r="P17" s="206">
        <v>1.4</v>
      </c>
      <c r="Q17" s="206">
        <v>6.7</v>
      </c>
      <c r="R17" s="206">
        <v>0.24</v>
      </c>
      <c r="S17" s="206">
        <v>0.3</v>
      </c>
      <c r="T17" s="206">
        <v>1.41</v>
      </c>
      <c r="U17" s="206">
        <v>0.8</v>
      </c>
      <c r="V17" s="206">
        <v>0.24</v>
      </c>
      <c r="W17" s="206">
        <v>0.53</v>
      </c>
      <c r="X17" s="206">
        <v>21.2</v>
      </c>
      <c r="Y17" s="206">
        <v>0</v>
      </c>
      <c r="Z17" s="206">
        <v>2.91</v>
      </c>
      <c r="AA17" s="206">
        <v>1.03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7.5</v>
      </c>
      <c r="H18" s="206">
        <v>0</v>
      </c>
      <c r="I18" s="206">
        <v>25.13</v>
      </c>
      <c r="J18" s="206">
        <v>0.5</v>
      </c>
      <c r="K18" s="206">
        <v>0.18</v>
      </c>
      <c r="L18" s="206">
        <v>578.49</v>
      </c>
      <c r="M18" s="206">
        <v>0.52</v>
      </c>
      <c r="N18" s="206">
        <v>1.36</v>
      </c>
      <c r="O18" s="206">
        <v>0</v>
      </c>
      <c r="P18" s="206">
        <v>1.4</v>
      </c>
      <c r="Q18" s="206">
        <v>6.7</v>
      </c>
      <c r="R18" s="206">
        <v>0.24</v>
      </c>
      <c r="S18" s="206">
        <v>0.3</v>
      </c>
      <c r="T18" s="206">
        <v>1.41</v>
      </c>
      <c r="U18" s="206">
        <v>0.8</v>
      </c>
      <c r="V18" s="206">
        <v>0.24</v>
      </c>
      <c r="W18" s="206">
        <v>0.53</v>
      </c>
      <c r="X18" s="206">
        <v>21.2</v>
      </c>
      <c r="Y18" s="206">
        <v>0</v>
      </c>
      <c r="Z18" s="206">
        <v>2.91</v>
      </c>
      <c r="AA18" s="206">
        <v>1.03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7.5</v>
      </c>
      <c r="H19" s="206">
        <v>0</v>
      </c>
      <c r="I19" s="206">
        <v>25.13</v>
      </c>
      <c r="J19" s="206">
        <v>0.5</v>
      </c>
      <c r="K19" s="206">
        <v>0.18</v>
      </c>
      <c r="L19" s="206">
        <v>578.49</v>
      </c>
      <c r="M19" s="206">
        <v>0.52</v>
      </c>
      <c r="N19" s="206">
        <v>1.36</v>
      </c>
      <c r="O19" s="206">
        <v>0</v>
      </c>
      <c r="P19" s="206">
        <v>1.4</v>
      </c>
      <c r="Q19" s="206">
        <v>6.7</v>
      </c>
      <c r="R19" s="206">
        <v>0.24</v>
      </c>
      <c r="S19" s="206">
        <v>0.3</v>
      </c>
      <c r="T19" s="206">
        <v>1.41</v>
      </c>
      <c r="U19" s="206">
        <v>0.8</v>
      </c>
      <c r="V19" s="206">
        <v>0.24</v>
      </c>
      <c r="W19" s="206">
        <v>0.53</v>
      </c>
      <c r="X19" s="206">
        <v>21.2</v>
      </c>
      <c r="Y19" s="206">
        <v>0</v>
      </c>
      <c r="Z19" s="206">
        <v>2.91</v>
      </c>
      <c r="AA19" s="206">
        <v>1.03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7.5</v>
      </c>
      <c r="H20" s="206">
        <v>0</v>
      </c>
      <c r="I20" s="206">
        <v>25.13</v>
      </c>
      <c r="J20" s="206">
        <v>0.5</v>
      </c>
      <c r="K20" s="206">
        <v>0.18</v>
      </c>
      <c r="L20" s="206">
        <v>578.49</v>
      </c>
      <c r="M20" s="206">
        <v>0.52</v>
      </c>
      <c r="N20" s="206">
        <v>1.36</v>
      </c>
      <c r="O20" s="206">
        <v>0</v>
      </c>
      <c r="P20" s="206">
        <v>1.4</v>
      </c>
      <c r="Q20" s="206">
        <v>6.7</v>
      </c>
      <c r="R20" s="206">
        <v>0.24</v>
      </c>
      <c r="S20" s="206">
        <v>0.3</v>
      </c>
      <c r="T20" s="206">
        <v>1.41</v>
      </c>
      <c r="U20" s="206">
        <v>0.8</v>
      </c>
      <c r="V20" s="206">
        <v>0.24</v>
      </c>
      <c r="W20" s="206">
        <v>0.53</v>
      </c>
      <c r="X20" s="206">
        <v>21.2</v>
      </c>
      <c r="Y20" s="206">
        <v>0</v>
      </c>
      <c r="Z20" s="206">
        <v>2.91</v>
      </c>
      <c r="AA20" s="206">
        <v>1.03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7.5</v>
      </c>
      <c r="H21" s="206">
        <v>0</v>
      </c>
      <c r="I21" s="206">
        <v>25.13</v>
      </c>
      <c r="J21" s="206">
        <v>0.5</v>
      </c>
      <c r="K21" s="206">
        <v>0.18</v>
      </c>
      <c r="L21" s="206">
        <v>578.49</v>
      </c>
      <c r="M21" s="206">
        <v>0.52</v>
      </c>
      <c r="N21" s="206">
        <v>1.36</v>
      </c>
      <c r="O21" s="206">
        <v>0</v>
      </c>
      <c r="P21" s="206">
        <v>1.4</v>
      </c>
      <c r="Q21" s="206">
        <v>6.7</v>
      </c>
      <c r="R21" s="206">
        <v>0.24</v>
      </c>
      <c r="S21" s="206">
        <v>0.3</v>
      </c>
      <c r="T21" s="206">
        <v>1.41</v>
      </c>
      <c r="U21" s="206">
        <v>0.8</v>
      </c>
      <c r="V21" s="206">
        <v>0.24</v>
      </c>
      <c r="W21" s="206">
        <v>0.53</v>
      </c>
      <c r="X21" s="206">
        <v>21.2</v>
      </c>
      <c r="Y21" s="206">
        <v>0</v>
      </c>
      <c r="Z21" s="206">
        <v>2.91</v>
      </c>
      <c r="AA21" s="206">
        <v>1.03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7.5</v>
      </c>
      <c r="H22" s="206">
        <v>0</v>
      </c>
      <c r="I22" s="206">
        <v>25.13</v>
      </c>
      <c r="J22" s="206">
        <v>0.5</v>
      </c>
      <c r="K22" s="206">
        <v>0.18</v>
      </c>
      <c r="L22" s="206">
        <v>578.49</v>
      </c>
      <c r="M22" s="206">
        <v>0.52</v>
      </c>
      <c r="N22" s="206">
        <v>1.36</v>
      </c>
      <c r="O22" s="206">
        <v>0</v>
      </c>
      <c r="P22" s="206">
        <v>1.4</v>
      </c>
      <c r="Q22" s="206">
        <v>6.7</v>
      </c>
      <c r="R22" s="206">
        <v>0.24</v>
      </c>
      <c r="S22" s="206">
        <v>0.3</v>
      </c>
      <c r="T22" s="206">
        <v>1.41</v>
      </c>
      <c r="U22" s="206">
        <v>0.8</v>
      </c>
      <c r="V22" s="206">
        <v>0.24</v>
      </c>
      <c r="W22" s="206">
        <v>0.53</v>
      </c>
      <c r="X22" s="206">
        <v>21.2</v>
      </c>
      <c r="Y22" s="206">
        <v>0</v>
      </c>
      <c r="Z22" s="206">
        <v>2.91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7.5</v>
      </c>
      <c r="H23" s="206">
        <v>0</v>
      </c>
      <c r="I23" s="206">
        <v>25.13</v>
      </c>
      <c r="J23" s="206">
        <v>0.5</v>
      </c>
      <c r="K23" s="206">
        <v>0.18</v>
      </c>
      <c r="L23" s="206">
        <v>578.49</v>
      </c>
      <c r="M23" s="206">
        <v>0.52</v>
      </c>
      <c r="N23" s="206">
        <v>1.36</v>
      </c>
      <c r="O23" s="206">
        <v>0</v>
      </c>
      <c r="P23" s="206">
        <v>1.4</v>
      </c>
      <c r="Q23" s="206">
        <v>6.7</v>
      </c>
      <c r="R23" s="206">
        <v>0.24</v>
      </c>
      <c r="S23" s="206">
        <v>0.3</v>
      </c>
      <c r="T23" s="206">
        <v>1.41</v>
      </c>
      <c r="U23" s="206">
        <v>0.8</v>
      </c>
      <c r="V23" s="206">
        <v>0.24</v>
      </c>
      <c r="W23" s="206">
        <v>0.53</v>
      </c>
      <c r="X23" s="206">
        <v>21.2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7.5</v>
      </c>
      <c r="H24" s="206">
        <v>0</v>
      </c>
      <c r="I24" s="206">
        <v>25.13</v>
      </c>
      <c r="J24" s="206">
        <v>0.5</v>
      </c>
      <c r="K24" s="206">
        <v>0.18</v>
      </c>
      <c r="L24" s="206">
        <v>578.49</v>
      </c>
      <c r="M24" s="206">
        <v>0.52</v>
      </c>
      <c r="N24" s="206">
        <v>1.36</v>
      </c>
      <c r="O24" s="206">
        <v>0</v>
      </c>
      <c r="P24" s="206">
        <v>1.4</v>
      </c>
      <c r="Q24" s="206">
        <v>6.7</v>
      </c>
      <c r="R24" s="206">
        <v>0.24</v>
      </c>
      <c r="S24" s="206">
        <v>0.3</v>
      </c>
      <c r="T24" s="206">
        <v>1.41</v>
      </c>
      <c r="U24" s="206">
        <v>0.8</v>
      </c>
      <c r="V24" s="206">
        <v>0.24</v>
      </c>
      <c r="W24" s="206">
        <v>0.53</v>
      </c>
      <c r="X24" s="206">
        <v>21.2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7.5</v>
      </c>
      <c r="H25" s="206">
        <v>0</v>
      </c>
      <c r="I25" s="206">
        <v>25.13</v>
      </c>
      <c r="J25" s="206">
        <v>0.5</v>
      </c>
      <c r="K25" s="206">
        <v>0.18</v>
      </c>
      <c r="L25" s="206">
        <v>578.49</v>
      </c>
      <c r="M25" s="206">
        <v>0.52</v>
      </c>
      <c r="N25" s="206">
        <v>1.36</v>
      </c>
      <c r="O25" s="206">
        <v>0</v>
      </c>
      <c r="P25" s="206">
        <v>1.4</v>
      </c>
      <c r="Q25" s="206">
        <v>6.7</v>
      </c>
      <c r="R25" s="206">
        <v>0.24</v>
      </c>
      <c r="S25" s="206">
        <v>0.3</v>
      </c>
      <c r="T25" s="206">
        <v>1.41</v>
      </c>
      <c r="U25" s="206">
        <v>0.8</v>
      </c>
      <c r="V25" s="206">
        <v>0.24</v>
      </c>
      <c r="W25" s="206">
        <v>0.53</v>
      </c>
      <c r="X25" s="206">
        <v>21.2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7.5</v>
      </c>
      <c r="H26" s="206">
        <v>0</v>
      </c>
      <c r="I26" s="206">
        <v>25.13</v>
      </c>
      <c r="J26" s="206">
        <v>0.5</v>
      </c>
      <c r="K26" s="206">
        <v>0.18</v>
      </c>
      <c r="L26" s="206">
        <v>578.49</v>
      </c>
      <c r="M26" s="206">
        <v>0.52</v>
      </c>
      <c r="N26" s="206">
        <v>1.36</v>
      </c>
      <c r="O26" s="206">
        <v>0</v>
      </c>
      <c r="P26" s="206">
        <v>1.4</v>
      </c>
      <c r="Q26" s="206">
        <v>6.7</v>
      </c>
      <c r="R26" s="206">
        <v>0.24</v>
      </c>
      <c r="S26" s="206">
        <v>0.3</v>
      </c>
      <c r="T26" s="206">
        <v>1.41</v>
      </c>
      <c r="U26" s="206">
        <v>0.8</v>
      </c>
      <c r="V26" s="206">
        <v>0.24</v>
      </c>
      <c r="W26" s="206">
        <v>0.53</v>
      </c>
      <c r="X26" s="206">
        <v>21.2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7.5</v>
      </c>
      <c r="H27" s="206">
        <v>0</v>
      </c>
      <c r="I27" s="206">
        <v>25.13</v>
      </c>
      <c r="J27" s="206">
        <v>0.5</v>
      </c>
      <c r="K27" s="206">
        <v>0.18</v>
      </c>
      <c r="L27" s="206">
        <v>578.49</v>
      </c>
      <c r="M27" s="206">
        <v>0.52</v>
      </c>
      <c r="N27" s="206">
        <v>1.36</v>
      </c>
      <c r="O27" s="206">
        <v>0</v>
      </c>
      <c r="P27" s="206">
        <v>1.4</v>
      </c>
      <c r="Q27" s="206">
        <v>6.7</v>
      </c>
      <c r="R27" s="206">
        <v>0.24</v>
      </c>
      <c r="S27" s="206">
        <v>0.3</v>
      </c>
      <c r="T27" s="206">
        <v>1.41</v>
      </c>
      <c r="U27" s="206">
        <v>0.8</v>
      </c>
      <c r="V27" s="206">
        <v>0.62</v>
      </c>
      <c r="W27" s="206">
        <v>0.53</v>
      </c>
      <c r="X27" s="206">
        <v>21.2</v>
      </c>
      <c r="Y27" s="206">
        <v>0</v>
      </c>
      <c r="Z27" s="206">
        <v>2.91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7.5</v>
      </c>
      <c r="H28" s="206">
        <v>0</v>
      </c>
      <c r="I28" s="206">
        <v>25.13</v>
      </c>
      <c r="J28" s="206">
        <v>0.5</v>
      </c>
      <c r="K28" s="206">
        <v>0.18</v>
      </c>
      <c r="L28" s="206">
        <v>578.49</v>
      </c>
      <c r="M28" s="206">
        <v>0.52</v>
      </c>
      <c r="N28" s="206">
        <v>1.36</v>
      </c>
      <c r="O28" s="206">
        <v>0</v>
      </c>
      <c r="P28" s="206">
        <v>1.4</v>
      </c>
      <c r="Q28" s="206">
        <v>6.7</v>
      </c>
      <c r="R28" s="206">
        <v>0.24</v>
      </c>
      <c r="S28" s="206">
        <v>0.3</v>
      </c>
      <c r="T28" s="206">
        <v>1.41</v>
      </c>
      <c r="U28" s="206">
        <v>0.8</v>
      </c>
      <c r="V28" s="206">
        <v>0.62</v>
      </c>
      <c r="W28" s="206">
        <v>0.53</v>
      </c>
      <c r="X28" s="206">
        <v>21.2</v>
      </c>
      <c r="Y28" s="206">
        <v>0</v>
      </c>
      <c r="Z28" s="206">
        <v>2.91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7.5</v>
      </c>
      <c r="H29" s="206">
        <v>0</v>
      </c>
      <c r="I29" s="206">
        <v>25.13</v>
      </c>
      <c r="J29" s="206">
        <v>0.5</v>
      </c>
      <c r="K29" s="206">
        <v>0.18</v>
      </c>
      <c r="L29" s="206">
        <v>578.49</v>
      </c>
      <c r="M29" s="206">
        <v>0.52</v>
      </c>
      <c r="N29" s="206">
        <v>1.36</v>
      </c>
      <c r="O29" s="206">
        <v>0</v>
      </c>
      <c r="P29" s="206">
        <v>1.4</v>
      </c>
      <c r="Q29" s="206">
        <v>6.7</v>
      </c>
      <c r="R29" s="206">
        <v>0.24</v>
      </c>
      <c r="S29" s="206">
        <v>0.3</v>
      </c>
      <c r="T29" s="206">
        <v>1.41</v>
      </c>
      <c r="U29" s="206">
        <v>0.8</v>
      </c>
      <c r="V29" s="206">
        <v>0.24</v>
      </c>
      <c r="W29" s="206">
        <v>0.53</v>
      </c>
      <c r="X29" s="206">
        <v>21.2</v>
      </c>
      <c r="Y29" s="206">
        <v>0</v>
      </c>
      <c r="Z29" s="206">
        <v>2.91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7.5</v>
      </c>
      <c r="H30" s="206">
        <v>0</v>
      </c>
      <c r="I30" s="206">
        <v>25.13</v>
      </c>
      <c r="J30" s="206">
        <v>0.5</v>
      </c>
      <c r="K30" s="206">
        <v>0.18</v>
      </c>
      <c r="L30" s="206">
        <v>578.49</v>
      </c>
      <c r="M30" s="206">
        <v>0.52</v>
      </c>
      <c r="N30" s="206">
        <v>1.36</v>
      </c>
      <c r="O30" s="206">
        <v>0</v>
      </c>
      <c r="P30" s="206">
        <v>1.4</v>
      </c>
      <c r="Q30" s="206">
        <v>6.7</v>
      </c>
      <c r="R30" s="206">
        <v>0.24</v>
      </c>
      <c r="S30" s="206">
        <v>0.3</v>
      </c>
      <c r="T30" s="206">
        <v>1.41</v>
      </c>
      <c r="U30" s="206">
        <v>0.8</v>
      </c>
      <c r="V30" s="206">
        <v>0.24</v>
      </c>
      <c r="W30" s="206">
        <v>0.53</v>
      </c>
      <c r="X30" s="206">
        <v>21.2</v>
      </c>
      <c r="Y30" s="206">
        <v>0</v>
      </c>
      <c r="Z30" s="206">
        <v>2.91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7.5</v>
      </c>
      <c r="H31" s="206">
        <v>0</v>
      </c>
      <c r="I31" s="206">
        <v>25.13</v>
      </c>
      <c r="J31" s="206">
        <v>0.5</v>
      </c>
      <c r="K31" s="206">
        <v>0.18</v>
      </c>
      <c r="L31" s="206">
        <v>578.49</v>
      </c>
      <c r="M31" s="206">
        <v>0.52</v>
      </c>
      <c r="N31" s="206">
        <v>1.36</v>
      </c>
      <c r="O31" s="206">
        <v>0</v>
      </c>
      <c r="P31" s="206">
        <v>1.4</v>
      </c>
      <c r="Q31" s="206">
        <v>6.7</v>
      </c>
      <c r="R31" s="206">
        <v>0.24</v>
      </c>
      <c r="S31" s="206">
        <v>0.3</v>
      </c>
      <c r="T31" s="206">
        <v>1.41</v>
      </c>
      <c r="U31" s="206">
        <v>0.8</v>
      </c>
      <c r="V31" s="206">
        <v>0.24</v>
      </c>
      <c r="W31" s="206">
        <v>0.53</v>
      </c>
      <c r="X31" s="206">
        <v>21.2</v>
      </c>
      <c r="Y31" s="206">
        <v>0</v>
      </c>
      <c r="Z31" s="206">
        <v>2.91</v>
      </c>
      <c r="AA31" s="206">
        <v>1.03</v>
      </c>
      <c r="AB31" s="206">
        <v>0</v>
      </c>
      <c r="AC31" s="206">
        <v>15.98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7.5</v>
      </c>
      <c r="H32" s="206">
        <v>0</v>
      </c>
      <c r="I32" s="206">
        <v>25.13</v>
      </c>
      <c r="J32" s="206">
        <v>0.5</v>
      </c>
      <c r="K32" s="206">
        <v>0.18</v>
      </c>
      <c r="L32" s="206">
        <v>578.49</v>
      </c>
      <c r="M32" s="206">
        <v>0.52</v>
      </c>
      <c r="N32" s="206">
        <v>1.36</v>
      </c>
      <c r="O32" s="206">
        <v>0</v>
      </c>
      <c r="P32" s="206">
        <v>1.4</v>
      </c>
      <c r="Q32" s="206">
        <v>6.7</v>
      </c>
      <c r="R32" s="206">
        <v>0.24</v>
      </c>
      <c r="S32" s="206">
        <v>0.3</v>
      </c>
      <c r="T32" s="206">
        <v>1.41</v>
      </c>
      <c r="U32" s="206">
        <v>0.8</v>
      </c>
      <c r="V32" s="206">
        <v>0.24</v>
      </c>
      <c r="W32" s="206">
        <v>0.53</v>
      </c>
      <c r="X32" s="206">
        <v>21.2</v>
      </c>
      <c r="Y32" s="206">
        <v>0</v>
      </c>
      <c r="Z32" s="206">
        <v>2.91</v>
      </c>
      <c r="AA32" s="206">
        <v>1.03</v>
      </c>
      <c r="AB32" s="206">
        <v>0</v>
      </c>
      <c r="AC32" s="206">
        <v>15.98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7.5</v>
      </c>
      <c r="H33" s="206">
        <v>0</v>
      </c>
      <c r="I33" s="206">
        <v>25.13</v>
      </c>
      <c r="J33" s="206">
        <v>0.5</v>
      </c>
      <c r="K33" s="206">
        <v>0.18</v>
      </c>
      <c r="L33" s="206">
        <v>578.49</v>
      </c>
      <c r="M33" s="206">
        <v>0.52</v>
      </c>
      <c r="N33" s="206">
        <v>1.36</v>
      </c>
      <c r="O33" s="206">
        <v>0</v>
      </c>
      <c r="P33" s="206">
        <v>1.4</v>
      </c>
      <c r="Q33" s="206">
        <v>6.7</v>
      </c>
      <c r="R33" s="206">
        <v>0.24</v>
      </c>
      <c r="S33" s="206">
        <v>0.3</v>
      </c>
      <c r="T33" s="206">
        <v>1.41</v>
      </c>
      <c r="U33" s="206">
        <v>0.8</v>
      </c>
      <c r="V33" s="206">
        <v>0.24</v>
      </c>
      <c r="W33" s="206">
        <v>0.53</v>
      </c>
      <c r="X33" s="206">
        <v>21.2</v>
      </c>
      <c r="Y33" s="206">
        <v>0</v>
      </c>
      <c r="Z33" s="206">
        <v>2.91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7.5</v>
      </c>
      <c r="H34" s="206">
        <v>0</v>
      </c>
      <c r="I34" s="206">
        <v>25.13</v>
      </c>
      <c r="J34" s="206">
        <v>0.5</v>
      </c>
      <c r="K34" s="206">
        <v>0.18</v>
      </c>
      <c r="L34" s="206">
        <v>578.49</v>
      </c>
      <c r="M34" s="206">
        <v>0.52</v>
      </c>
      <c r="N34" s="206">
        <v>1.36</v>
      </c>
      <c r="O34" s="206">
        <v>0</v>
      </c>
      <c r="P34" s="206">
        <v>1.4</v>
      </c>
      <c r="Q34" s="206">
        <v>6.7</v>
      </c>
      <c r="R34" s="206">
        <v>0.24</v>
      </c>
      <c r="S34" s="206">
        <v>0.3</v>
      </c>
      <c r="T34" s="206">
        <v>1.41</v>
      </c>
      <c r="U34" s="206">
        <v>0.8</v>
      </c>
      <c r="V34" s="206">
        <v>0.24</v>
      </c>
      <c r="W34" s="206">
        <v>0.53</v>
      </c>
      <c r="X34" s="206">
        <v>21.2</v>
      </c>
      <c r="Y34" s="206">
        <v>0</v>
      </c>
      <c r="Z34" s="206">
        <v>2.91</v>
      </c>
      <c r="AA34" s="206">
        <v>1.03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7.5</v>
      </c>
      <c r="H35" s="206">
        <v>0</v>
      </c>
      <c r="I35" s="206">
        <v>25.13</v>
      </c>
      <c r="J35" s="206">
        <v>0.5</v>
      </c>
      <c r="K35" s="206">
        <v>0.18</v>
      </c>
      <c r="L35" s="206">
        <v>578.49</v>
      </c>
      <c r="M35" s="206">
        <v>0.52</v>
      </c>
      <c r="N35" s="206">
        <v>1.36</v>
      </c>
      <c r="O35" s="206">
        <v>0</v>
      </c>
      <c r="P35" s="206">
        <v>1.4</v>
      </c>
      <c r="Q35" s="206">
        <v>6.7</v>
      </c>
      <c r="R35" s="206">
        <v>0.24</v>
      </c>
      <c r="S35" s="206">
        <v>0.38</v>
      </c>
      <c r="T35" s="206">
        <v>1.41</v>
      </c>
      <c r="U35" s="206">
        <v>0.8</v>
      </c>
      <c r="V35" s="206">
        <v>0.24</v>
      </c>
      <c r="W35" s="206">
        <v>0.53</v>
      </c>
      <c r="X35" s="206">
        <v>21.2</v>
      </c>
      <c r="Y35" s="206">
        <v>0</v>
      </c>
      <c r="Z35" s="206">
        <v>2.5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7.5</v>
      </c>
      <c r="H36" s="206">
        <v>0</v>
      </c>
      <c r="I36" s="206">
        <v>25.13</v>
      </c>
      <c r="J36" s="206">
        <v>0.5</v>
      </c>
      <c r="K36" s="206">
        <v>0.18</v>
      </c>
      <c r="L36" s="206">
        <v>578.49</v>
      </c>
      <c r="M36" s="206">
        <v>0.52</v>
      </c>
      <c r="N36" s="206">
        <v>1.36</v>
      </c>
      <c r="O36" s="206">
        <v>0</v>
      </c>
      <c r="P36" s="206">
        <v>1.4</v>
      </c>
      <c r="Q36" s="206">
        <v>6.7</v>
      </c>
      <c r="R36" s="206">
        <v>0.24</v>
      </c>
      <c r="S36" s="206">
        <v>0.3</v>
      </c>
      <c r="T36" s="206">
        <v>1.41</v>
      </c>
      <c r="U36" s="206">
        <v>0.8</v>
      </c>
      <c r="V36" s="206">
        <v>0.24</v>
      </c>
      <c r="W36" s="206">
        <v>0.53</v>
      </c>
      <c r="X36" s="206">
        <v>21.2</v>
      </c>
      <c r="Y36" s="206">
        <v>0</v>
      </c>
      <c r="Z36" s="206">
        <v>2.5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7.5</v>
      </c>
      <c r="H37" s="206">
        <v>0</v>
      </c>
      <c r="I37" s="206">
        <v>25.13</v>
      </c>
      <c r="J37" s="206">
        <v>0.5</v>
      </c>
      <c r="K37" s="206">
        <v>0.18</v>
      </c>
      <c r="L37" s="206">
        <v>578.49</v>
      </c>
      <c r="M37" s="206">
        <v>0.52</v>
      </c>
      <c r="N37" s="206">
        <v>1.36</v>
      </c>
      <c r="O37" s="206">
        <v>0</v>
      </c>
      <c r="P37" s="206">
        <v>1.4</v>
      </c>
      <c r="Q37" s="206">
        <v>6.7</v>
      </c>
      <c r="R37" s="206">
        <v>0.24</v>
      </c>
      <c r="S37" s="206">
        <v>0.3</v>
      </c>
      <c r="T37" s="206">
        <v>1.41</v>
      </c>
      <c r="U37" s="206">
        <v>0.8</v>
      </c>
      <c r="V37" s="206">
        <v>0.24</v>
      </c>
      <c r="W37" s="206">
        <v>0.53</v>
      </c>
      <c r="X37" s="206">
        <v>21.2</v>
      </c>
      <c r="Y37" s="206">
        <v>0</v>
      </c>
      <c r="Z37" s="206">
        <v>2.5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7.5</v>
      </c>
      <c r="H38" s="206">
        <v>0</v>
      </c>
      <c r="I38" s="206">
        <v>25.13</v>
      </c>
      <c r="J38" s="206">
        <v>0.5</v>
      </c>
      <c r="K38" s="206">
        <v>0.18</v>
      </c>
      <c r="L38" s="206">
        <v>578.49</v>
      </c>
      <c r="M38" s="206">
        <v>0.52</v>
      </c>
      <c r="N38" s="206">
        <v>1.36</v>
      </c>
      <c r="O38" s="206">
        <v>0</v>
      </c>
      <c r="P38" s="206">
        <v>1.4</v>
      </c>
      <c r="Q38" s="206">
        <v>6.7</v>
      </c>
      <c r="R38" s="206">
        <v>0.24</v>
      </c>
      <c r="S38" s="206">
        <v>0.3</v>
      </c>
      <c r="T38" s="206">
        <v>1.41</v>
      </c>
      <c r="U38" s="206">
        <v>0.8</v>
      </c>
      <c r="V38" s="206">
        <v>0.24</v>
      </c>
      <c r="W38" s="206">
        <v>0.53</v>
      </c>
      <c r="X38" s="206">
        <v>21.2</v>
      </c>
      <c r="Y38" s="206">
        <v>0</v>
      </c>
      <c r="Z38" s="206">
        <v>2.5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7.5</v>
      </c>
      <c r="H39" s="206">
        <v>0</v>
      </c>
      <c r="I39" s="206">
        <v>25.13</v>
      </c>
      <c r="J39" s="206">
        <v>0.5</v>
      </c>
      <c r="K39" s="206">
        <v>0.18</v>
      </c>
      <c r="L39" s="206">
        <v>578.49</v>
      </c>
      <c r="M39" s="206">
        <v>0.52</v>
      </c>
      <c r="N39" s="206">
        <v>1.36</v>
      </c>
      <c r="O39" s="206">
        <v>0</v>
      </c>
      <c r="P39" s="206">
        <v>1.4</v>
      </c>
      <c r="Q39" s="206">
        <v>6.7</v>
      </c>
      <c r="R39" s="206">
        <v>0</v>
      </c>
      <c r="S39" s="206">
        <v>0.31</v>
      </c>
      <c r="T39" s="206">
        <v>1.41</v>
      </c>
      <c r="U39" s="206">
        <v>0.8</v>
      </c>
      <c r="V39" s="206">
        <v>1.57</v>
      </c>
      <c r="W39" s="206">
        <v>0.53</v>
      </c>
      <c r="X39" s="206">
        <v>21.2</v>
      </c>
      <c r="Y39" s="206">
        <v>0</v>
      </c>
      <c r="Z39" s="206">
        <v>2.91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7.5</v>
      </c>
      <c r="H40" s="206">
        <v>0</v>
      </c>
      <c r="I40" s="206">
        <v>25.13</v>
      </c>
      <c r="J40" s="206">
        <v>0.5</v>
      </c>
      <c r="K40" s="206">
        <v>0.18</v>
      </c>
      <c r="L40" s="206">
        <v>578.49</v>
      </c>
      <c r="M40" s="206">
        <v>0.52</v>
      </c>
      <c r="N40" s="206">
        <v>1.36</v>
      </c>
      <c r="O40" s="206">
        <v>0</v>
      </c>
      <c r="P40" s="206">
        <v>1.4</v>
      </c>
      <c r="Q40" s="206">
        <v>6.7</v>
      </c>
      <c r="R40" s="206">
        <v>0.15</v>
      </c>
      <c r="S40" s="206">
        <v>0.31</v>
      </c>
      <c r="T40" s="206">
        <v>1.41</v>
      </c>
      <c r="U40" s="206">
        <v>0.8</v>
      </c>
      <c r="V40" s="206">
        <v>1.57</v>
      </c>
      <c r="W40" s="206">
        <v>0.53</v>
      </c>
      <c r="X40" s="206">
        <v>21.2</v>
      </c>
      <c r="Y40" s="206">
        <v>0</v>
      </c>
      <c r="Z40" s="206">
        <v>2.91</v>
      </c>
      <c r="AA40" s="206">
        <v>1.03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7.5</v>
      </c>
      <c r="H41" s="206">
        <v>0</v>
      </c>
      <c r="I41" s="206">
        <v>25.13</v>
      </c>
      <c r="J41" s="206">
        <v>0.5</v>
      </c>
      <c r="K41" s="206">
        <v>0.18</v>
      </c>
      <c r="L41" s="206">
        <v>578.49</v>
      </c>
      <c r="M41" s="206">
        <v>0.52</v>
      </c>
      <c r="N41" s="206">
        <v>1.36</v>
      </c>
      <c r="O41" s="206">
        <v>0</v>
      </c>
      <c r="P41" s="206">
        <v>1.4</v>
      </c>
      <c r="Q41" s="206">
        <v>6.7</v>
      </c>
      <c r="R41" s="206">
        <v>0.24</v>
      </c>
      <c r="S41" s="206">
        <v>0.31</v>
      </c>
      <c r="T41" s="206">
        <v>1.41</v>
      </c>
      <c r="U41" s="206">
        <v>0.8</v>
      </c>
      <c r="V41" s="206">
        <v>1.91</v>
      </c>
      <c r="W41" s="206">
        <v>0.53</v>
      </c>
      <c r="X41" s="206">
        <v>21.2</v>
      </c>
      <c r="Y41" s="206">
        <v>0</v>
      </c>
      <c r="Z41" s="206">
        <v>2.91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7.5</v>
      </c>
      <c r="H42" s="206">
        <v>0</v>
      </c>
      <c r="I42" s="206">
        <v>25.13</v>
      </c>
      <c r="J42" s="206">
        <v>0.5</v>
      </c>
      <c r="K42" s="206">
        <v>0.18</v>
      </c>
      <c r="L42" s="206">
        <v>578.49</v>
      </c>
      <c r="M42" s="206">
        <v>0.52</v>
      </c>
      <c r="N42" s="206">
        <v>1.36</v>
      </c>
      <c r="O42" s="206">
        <v>0</v>
      </c>
      <c r="P42" s="206">
        <v>1.4</v>
      </c>
      <c r="Q42" s="206">
        <v>6.7</v>
      </c>
      <c r="R42" s="206">
        <v>0.24</v>
      </c>
      <c r="S42" s="206">
        <v>0.31</v>
      </c>
      <c r="T42" s="206">
        <v>1.41</v>
      </c>
      <c r="U42" s="206">
        <v>0.8</v>
      </c>
      <c r="V42" s="206">
        <v>1.91</v>
      </c>
      <c r="W42" s="206">
        <v>0.53</v>
      </c>
      <c r="X42" s="206">
        <v>21.2</v>
      </c>
      <c r="Y42" s="206">
        <v>0</v>
      </c>
      <c r="Z42" s="206">
        <v>2.91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7.5</v>
      </c>
      <c r="H43" s="206">
        <v>0</v>
      </c>
      <c r="I43" s="206">
        <v>25.13</v>
      </c>
      <c r="J43" s="206">
        <v>0.5</v>
      </c>
      <c r="K43" s="206">
        <v>0.18</v>
      </c>
      <c r="L43" s="206">
        <v>578.49</v>
      </c>
      <c r="M43" s="206">
        <v>0.52</v>
      </c>
      <c r="N43" s="206">
        <v>1.36</v>
      </c>
      <c r="O43" s="206">
        <v>0</v>
      </c>
      <c r="P43" s="206">
        <v>1.4</v>
      </c>
      <c r="Q43" s="206">
        <v>6.7</v>
      </c>
      <c r="R43" s="206">
        <v>0.24</v>
      </c>
      <c r="S43" s="206">
        <v>0.31</v>
      </c>
      <c r="T43" s="206">
        <v>1.41</v>
      </c>
      <c r="U43" s="206">
        <v>0.8</v>
      </c>
      <c r="V43" s="206">
        <v>1.91</v>
      </c>
      <c r="W43" s="206">
        <v>0.53</v>
      </c>
      <c r="X43" s="206">
        <v>21.2</v>
      </c>
      <c r="Y43" s="206">
        <v>0</v>
      </c>
      <c r="Z43" s="206">
        <v>2.91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7.5</v>
      </c>
      <c r="H44" s="206">
        <v>0</v>
      </c>
      <c r="I44" s="206">
        <v>25.13</v>
      </c>
      <c r="J44" s="206">
        <v>0.5</v>
      </c>
      <c r="K44" s="206">
        <v>0.18</v>
      </c>
      <c r="L44" s="206">
        <v>578.49</v>
      </c>
      <c r="M44" s="206">
        <v>0.52</v>
      </c>
      <c r="N44" s="206">
        <v>1.36</v>
      </c>
      <c r="O44" s="206">
        <v>0</v>
      </c>
      <c r="P44" s="206">
        <v>1.4</v>
      </c>
      <c r="Q44" s="206">
        <v>6.7</v>
      </c>
      <c r="R44" s="206">
        <v>0.24</v>
      </c>
      <c r="S44" s="206">
        <v>0.31</v>
      </c>
      <c r="T44" s="206">
        <v>1.41</v>
      </c>
      <c r="U44" s="206">
        <v>0.8</v>
      </c>
      <c r="V44" s="206">
        <v>1.91</v>
      </c>
      <c r="W44" s="206">
        <v>0.53</v>
      </c>
      <c r="X44" s="206">
        <v>21.2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7.5</v>
      </c>
      <c r="H45" s="206">
        <v>0</v>
      </c>
      <c r="I45" s="206">
        <v>25.13</v>
      </c>
      <c r="J45" s="206">
        <v>0.5</v>
      </c>
      <c r="K45" s="206">
        <v>0.18</v>
      </c>
      <c r="L45" s="206">
        <v>578.49</v>
      </c>
      <c r="M45" s="206">
        <v>0.52</v>
      </c>
      <c r="N45" s="206">
        <v>1.36</v>
      </c>
      <c r="O45" s="206">
        <v>0</v>
      </c>
      <c r="P45" s="206">
        <v>1.4</v>
      </c>
      <c r="Q45" s="206">
        <v>6.7</v>
      </c>
      <c r="R45" s="206">
        <v>0.24</v>
      </c>
      <c r="S45" s="206">
        <v>0.31</v>
      </c>
      <c r="T45" s="206">
        <v>1.41</v>
      </c>
      <c r="U45" s="206">
        <v>0.8</v>
      </c>
      <c r="V45" s="206">
        <v>1.91</v>
      </c>
      <c r="W45" s="206">
        <v>0.53</v>
      </c>
      <c r="X45" s="206">
        <v>21.2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7.5</v>
      </c>
      <c r="H46" s="206">
        <v>0</v>
      </c>
      <c r="I46" s="206">
        <v>25.13</v>
      </c>
      <c r="J46" s="206">
        <v>0.5</v>
      </c>
      <c r="K46" s="206">
        <v>0.18</v>
      </c>
      <c r="L46" s="206">
        <v>578.49</v>
      </c>
      <c r="M46" s="206">
        <v>0.52</v>
      </c>
      <c r="N46" s="206">
        <v>1.36</v>
      </c>
      <c r="O46" s="206">
        <v>0</v>
      </c>
      <c r="P46" s="206">
        <v>1.4</v>
      </c>
      <c r="Q46" s="206">
        <v>6.7</v>
      </c>
      <c r="R46" s="206">
        <v>0.24</v>
      </c>
      <c r="S46" s="206">
        <v>0.31</v>
      </c>
      <c r="T46" s="206">
        <v>1.41</v>
      </c>
      <c r="U46" s="206">
        <v>0.8</v>
      </c>
      <c r="V46" s="206">
        <v>1.91</v>
      </c>
      <c r="W46" s="206">
        <v>0.53</v>
      </c>
      <c r="X46" s="206">
        <v>21.2</v>
      </c>
      <c r="Y46" s="206">
        <v>0</v>
      </c>
      <c r="Z46" s="206">
        <v>2.91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7.5</v>
      </c>
      <c r="H47" s="206">
        <v>0</v>
      </c>
      <c r="I47" s="206">
        <v>25.13</v>
      </c>
      <c r="J47" s="206">
        <v>0.5</v>
      </c>
      <c r="K47" s="206">
        <v>0.18</v>
      </c>
      <c r="L47" s="206">
        <v>578.49</v>
      </c>
      <c r="M47" s="206">
        <v>0.52</v>
      </c>
      <c r="N47" s="206">
        <v>1.36</v>
      </c>
      <c r="O47" s="206">
        <v>0</v>
      </c>
      <c r="P47" s="206">
        <v>1.4</v>
      </c>
      <c r="Q47" s="206">
        <v>6.7</v>
      </c>
      <c r="R47" s="206">
        <v>0.24</v>
      </c>
      <c r="S47" s="206">
        <v>0.31</v>
      </c>
      <c r="T47" s="206">
        <v>1.41</v>
      </c>
      <c r="U47" s="206">
        <v>0.8</v>
      </c>
      <c r="V47" s="206">
        <v>1.91</v>
      </c>
      <c r="W47" s="206">
        <v>0.53</v>
      </c>
      <c r="X47" s="206">
        <v>21.2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7.5</v>
      </c>
      <c r="H48" s="206">
        <v>0</v>
      </c>
      <c r="I48" s="206">
        <v>25.13</v>
      </c>
      <c r="J48" s="206">
        <v>0.5</v>
      </c>
      <c r="K48" s="206">
        <v>0.18</v>
      </c>
      <c r="L48" s="206">
        <v>578.49</v>
      </c>
      <c r="M48" s="206">
        <v>0.52</v>
      </c>
      <c r="N48" s="206">
        <v>1.36</v>
      </c>
      <c r="O48" s="206">
        <v>0</v>
      </c>
      <c r="P48" s="206">
        <v>1.4</v>
      </c>
      <c r="Q48" s="206">
        <v>6.7</v>
      </c>
      <c r="R48" s="206">
        <v>0.24</v>
      </c>
      <c r="S48" s="206">
        <v>0.31</v>
      </c>
      <c r="T48" s="206">
        <v>1.41</v>
      </c>
      <c r="U48" s="206">
        <v>0.8</v>
      </c>
      <c r="V48" s="206">
        <v>1.91</v>
      </c>
      <c r="W48" s="206">
        <v>0.53</v>
      </c>
      <c r="X48" s="206">
        <v>21.2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7.5</v>
      </c>
      <c r="H49" s="206">
        <v>0</v>
      </c>
      <c r="I49" s="206">
        <v>25.13</v>
      </c>
      <c r="J49" s="206">
        <v>0.5</v>
      </c>
      <c r="K49" s="206">
        <v>0.18</v>
      </c>
      <c r="L49" s="206">
        <v>578.49</v>
      </c>
      <c r="M49" s="206">
        <v>0.52</v>
      </c>
      <c r="N49" s="206">
        <v>1.36</v>
      </c>
      <c r="O49" s="206">
        <v>0</v>
      </c>
      <c r="P49" s="206">
        <v>1.4</v>
      </c>
      <c r="Q49" s="206">
        <v>6.7</v>
      </c>
      <c r="R49" s="206">
        <v>0.24</v>
      </c>
      <c r="S49" s="206">
        <v>0.3</v>
      </c>
      <c r="T49" s="206">
        <v>1.41</v>
      </c>
      <c r="U49" s="206">
        <v>0.8</v>
      </c>
      <c r="V49" s="206">
        <v>1.89</v>
      </c>
      <c r="W49" s="206">
        <v>0.53</v>
      </c>
      <c r="X49" s="206">
        <v>21.2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7.5</v>
      </c>
      <c r="H50" s="206">
        <v>0</v>
      </c>
      <c r="I50" s="206">
        <v>25.13</v>
      </c>
      <c r="J50" s="206">
        <v>0.5</v>
      </c>
      <c r="K50" s="206">
        <v>0.18</v>
      </c>
      <c r="L50" s="206">
        <v>578.49</v>
      </c>
      <c r="M50" s="206">
        <v>0.52</v>
      </c>
      <c r="N50" s="206">
        <v>1.36</v>
      </c>
      <c r="O50" s="206">
        <v>0</v>
      </c>
      <c r="P50" s="206">
        <v>1.4</v>
      </c>
      <c r="Q50" s="206">
        <v>6.7</v>
      </c>
      <c r="R50" s="206">
        <v>0.24</v>
      </c>
      <c r="S50" s="206">
        <v>0.3</v>
      </c>
      <c r="T50" s="206">
        <v>1.41</v>
      </c>
      <c r="U50" s="206">
        <v>0.8</v>
      </c>
      <c r="V50" s="206">
        <v>1.89</v>
      </c>
      <c r="W50" s="206">
        <v>0.53</v>
      </c>
      <c r="X50" s="206">
        <v>21.2</v>
      </c>
      <c r="Y50" s="206">
        <v>0</v>
      </c>
      <c r="Z50" s="206">
        <v>2.91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7.5</v>
      </c>
      <c r="H51" s="206">
        <v>0</v>
      </c>
      <c r="I51" s="206">
        <v>25.13</v>
      </c>
      <c r="J51" s="206">
        <v>0.5</v>
      </c>
      <c r="K51" s="206">
        <v>0.18</v>
      </c>
      <c r="L51" s="206">
        <v>578.49</v>
      </c>
      <c r="M51" s="206">
        <v>0.52</v>
      </c>
      <c r="N51" s="206">
        <v>1.36</v>
      </c>
      <c r="O51" s="206">
        <v>0</v>
      </c>
      <c r="P51" s="206">
        <v>1.4</v>
      </c>
      <c r="Q51" s="206">
        <v>6.7</v>
      </c>
      <c r="R51" s="206">
        <v>0.24</v>
      </c>
      <c r="S51" s="206">
        <v>0.3</v>
      </c>
      <c r="T51" s="206">
        <v>1.41</v>
      </c>
      <c r="U51" s="206">
        <v>0.8</v>
      </c>
      <c r="V51" s="206">
        <v>0.24</v>
      </c>
      <c r="W51" s="206">
        <v>0.53</v>
      </c>
      <c r="X51" s="206">
        <v>21.2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7.5</v>
      </c>
      <c r="H52" s="206">
        <v>0</v>
      </c>
      <c r="I52" s="206">
        <v>25.13</v>
      </c>
      <c r="J52" s="206">
        <v>0.5</v>
      </c>
      <c r="K52" s="206">
        <v>0.18</v>
      </c>
      <c r="L52" s="206">
        <v>578.49</v>
      </c>
      <c r="M52" s="206">
        <v>0.52</v>
      </c>
      <c r="N52" s="206">
        <v>1.36</v>
      </c>
      <c r="O52" s="206">
        <v>0</v>
      </c>
      <c r="P52" s="206">
        <v>1.4</v>
      </c>
      <c r="Q52" s="206">
        <v>6.7</v>
      </c>
      <c r="R52" s="206">
        <v>0.24</v>
      </c>
      <c r="S52" s="206">
        <v>0.3</v>
      </c>
      <c r="T52" s="206">
        <v>1.41</v>
      </c>
      <c r="U52" s="206">
        <v>0.8</v>
      </c>
      <c r="V52" s="206">
        <v>0.24</v>
      </c>
      <c r="W52" s="206">
        <v>0.53</v>
      </c>
      <c r="X52" s="206">
        <v>21.2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7.5</v>
      </c>
      <c r="H53" s="206">
        <v>0</v>
      </c>
      <c r="I53" s="206">
        <v>25.13</v>
      </c>
      <c r="J53" s="206">
        <v>0.5</v>
      </c>
      <c r="K53" s="206">
        <v>0.18</v>
      </c>
      <c r="L53" s="206">
        <v>578.49</v>
      </c>
      <c r="M53" s="206">
        <v>0.52</v>
      </c>
      <c r="N53" s="206">
        <v>1.36</v>
      </c>
      <c r="O53" s="206">
        <v>0</v>
      </c>
      <c r="P53" s="206">
        <v>1.4</v>
      </c>
      <c r="Q53" s="206">
        <v>6.7</v>
      </c>
      <c r="R53" s="206">
        <v>0.25</v>
      </c>
      <c r="S53" s="206">
        <v>0.3</v>
      </c>
      <c r="T53" s="206">
        <v>1.41</v>
      </c>
      <c r="U53" s="206">
        <v>0.8</v>
      </c>
      <c r="V53" s="206">
        <v>0.24</v>
      </c>
      <c r="W53" s="206">
        <v>0.53</v>
      </c>
      <c r="X53" s="206">
        <v>21.2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7.5</v>
      </c>
      <c r="H54" s="206">
        <v>0</v>
      </c>
      <c r="I54" s="206">
        <v>25.13</v>
      </c>
      <c r="J54" s="206">
        <v>0.5</v>
      </c>
      <c r="K54" s="206">
        <v>0.18</v>
      </c>
      <c r="L54" s="206">
        <v>578.49</v>
      </c>
      <c r="M54" s="206">
        <v>0.52</v>
      </c>
      <c r="N54" s="206">
        <v>1.36</v>
      </c>
      <c r="O54" s="206">
        <v>0</v>
      </c>
      <c r="P54" s="206">
        <v>1.4</v>
      </c>
      <c r="Q54" s="206">
        <v>6.7</v>
      </c>
      <c r="R54" s="206">
        <v>0.25</v>
      </c>
      <c r="S54" s="206">
        <v>0.3</v>
      </c>
      <c r="T54" s="206">
        <v>1.41</v>
      </c>
      <c r="U54" s="206">
        <v>0.8</v>
      </c>
      <c r="V54" s="206">
        <v>0.24</v>
      </c>
      <c r="W54" s="206">
        <v>0.53</v>
      </c>
      <c r="X54" s="206">
        <v>21.2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7.5</v>
      </c>
      <c r="H55" s="206">
        <v>0</v>
      </c>
      <c r="I55" s="206">
        <v>25.13</v>
      </c>
      <c r="J55" s="206">
        <v>0.5</v>
      </c>
      <c r="K55" s="206">
        <v>0.18</v>
      </c>
      <c r="L55" s="206">
        <v>578.49</v>
      </c>
      <c r="M55" s="206">
        <v>0.52</v>
      </c>
      <c r="N55" s="206">
        <v>1.36</v>
      </c>
      <c r="O55" s="206">
        <v>0</v>
      </c>
      <c r="P55" s="206">
        <v>1.4</v>
      </c>
      <c r="Q55" s="206">
        <v>6.7</v>
      </c>
      <c r="R55" s="206">
        <v>0.24</v>
      </c>
      <c r="S55" s="206">
        <v>0.3</v>
      </c>
      <c r="T55" s="206">
        <v>1.41</v>
      </c>
      <c r="U55" s="206">
        <v>0.8</v>
      </c>
      <c r="V55" s="206">
        <v>0.24</v>
      </c>
      <c r="W55" s="206">
        <v>0.53</v>
      </c>
      <c r="X55" s="206">
        <v>21.2</v>
      </c>
      <c r="Y55" s="206">
        <v>0</v>
      </c>
      <c r="Z55" s="206">
        <v>2.9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7.5</v>
      </c>
      <c r="H56" s="206">
        <v>0</v>
      </c>
      <c r="I56" s="206">
        <v>25.13</v>
      </c>
      <c r="J56" s="206">
        <v>0.5</v>
      </c>
      <c r="K56" s="206">
        <v>0.18</v>
      </c>
      <c r="L56" s="206">
        <v>578.49</v>
      </c>
      <c r="M56" s="206">
        <v>0.52</v>
      </c>
      <c r="N56" s="206">
        <v>1.36</v>
      </c>
      <c r="O56" s="206">
        <v>0</v>
      </c>
      <c r="P56" s="206">
        <v>1.4</v>
      </c>
      <c r="Q56" s="206">
        <v>6.7</v>
      </c>
      <c r="R56" s="206">
        <v>0.24</v>
      </c>
      <c r="S56" s="206">
        <v>0.3</v>
      </c>
      <c r="T56" s="206">
        <v>1.41</v>
      </c>
      <c r="U56" s="206">
        <v>0.8</v>
      </c>
      <c r="V56" s="206">
        <v>0.24</v>
      </c>
      <c r="W56" s="206">
        <v>0.53</v>
      </c>
      <c r="X56" s="206">
        <v>21.2</v>
      </c>
      <c r="Y56" s="206">
        <v>0</v>
      </c>
      <c r="Z56" s="206">
        <v>2.9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7.5</v>
      </c>
      <c r="H57" s="206">
        <v>0</v>
      </c>
      <c r="I57" s="206">
        <v>25.13</v>
      </c>
      <c r="J57" s="206">
        <v>0.5</v>
      </c>
      <c r="K57" s="206">
        <v>0.18</v>
      </c>
      <c r="L57" s="206">
        <v>578.49</v>
      </c>
      <c r="M57" s="206">
        <v>0.52</v>
      </c>
      <c r="N57" s="206">
        <v>1.36</v>
      </c>
      <c r="O57" s="206">
        <v>0</v>
      </c>
      <c r="P57" s="206">
        <v>1.4</v>
      </c>
      <c r="Q57" s="206">
        <v>6.7</v>
      </c>
      <c r="R57" s="206">
        <v>0.24</v>
      </c>
      <c r="S57" s="206">
        <v>0.3</v>
      </c>
      <c r="T57" s="206">
        <v>1.41</v>
      </c>
      <c r="U57" s="206">
        <v>0.8</v>
      </c>
      <c r="V57" s="206">
        <v>0.24</v>
      </c>
      <c r="W57" s="206">
        <v>0.53</v>
      </c>
      <c r="X57" s="206">
        <v>21.2</v>
      </c>
      <c r="Y57" s="206">
        <v>0</v>
      </c>
      <c r="Z57" s="206">
        <v>2.9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7.5</v>
      </c>
      <c r="H58" s="206">
        <v>0</v>
      </c>
      <c r="I58" s="206">
        <v>25.13</v>
      </c>
      <c r="J58" s="206">
        <v>0.5</v>
      </c>
      <c r="K58" s="206">
        <v>0.18</v>
      </c>
      <c r="L58" s="206">
        <v>578.49</v>
      </c>
      <c r="M58" s="206">
        <v>0.52</v>
      </c>
      <c r="N58" s="206">
        <v>1.36</v>
      </c>
      <c r="O58" s="206">
        <v>0</v>
      </c>
      <c r="P58" s="206">
        <v>1.4</v>
      </c>
      <c r="Q58" s="206">
        <v>6.7</v>
      </c>
      <c r="R58" s="206">
        <v>0.24</v>
      </c>
      <c r="S58" s="206">
        <v>0.3</v>
      </c>
      <c r="T58" s="206">
        <v>1.41</v>
      </c>
      <c r="U58" s="206">
        <v>0.8</v>
      </c>
      <c r="V58" s="206">
        <v>0.24</v>
      </c>
      <c r="W58" s="206">
        <v>0.53</v>
      </c>
      <c r="X58" s="206">
        <v>21.2</v>
      </c>
      <c r="Y58" s="206">
        <v>0</v>
      </c>
      <c r="Z58" s="206">
        <v>2.9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7.5</v>
      </c>
      <c r="H59" s="206">
        <v>0</v>
      </c>
      <c r="I59" s="206">
        <v>25.13</v>
      </c>
      <c r="J59" s="206">
        <v>0.5</v>
      </c>
      <c r="K59" s="206">
        <v>0.18</v>
      </c>
      <c r="L59" s="206">
        <v>578.49</v>
      </c>
      <c r="M59" s="206">
        <v>0.52</v>
      </c>
      <c r="N59" s="206">
        <v>1.36</v>
      </c>
      <c r="O59" s="206">
        <v>0</v>
      </c>
      <c r="P59" s="206">
        <v>1.4</v>
      </c>
      <c r="Q59" s="206">
        <v>6.7</v>
      </c>
      <c r="R59" s="206">
        <v>0.24</v>
      </c>
      <c r="S59" s="206">
        <v>0.3</v>
      </c>
      <c r="T59" s="206">
        <v>1.41</v>
      </c>
      <c r="U59" s="206">
        <v>0.8</v>
      </c>
      <c r="V59" s="206">
        <v>0.24</v>
      </c>
      <c r="W59" s="206">
        <v>0.53</v>
      </c>
      <c r="X59" s="206">
        <v>21.2</v>
      </c>
      <c r="Y59" s="206">
        <v>0</v>
      </c>
      <c r="Z59" s="206">
        <v>2.91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7.5</v>
      </c>
      <c r="H60" s="206">
        <v>0</v>
      </c>
      <c r="I60" s="206">
        <v>25.13</v>
      </c>
      <c r="J60" s="206">
        <v>0.5</v>
      </c>
      <c r="K60" s="206">
        <v>0.18</v>
      </c>
      <c r="L60" s="206">
        <v>578.49</v>
      </c>
      <c r="M60" s="206">
        <v>0.52</v>
      </c>
      <c r="N60" s="206">
        <v>1.36</v>
      </c>
      <c r="O60" s="206">
        <v>0</v>
      </c>
      <c r="P60" s="206">
        <v>1.4</v>
      </c>
      <c r="Q60" s="206">
        <v>6.7</v>
      </c>
      <c r="R60" s="206">
        <v>0.24</v>
      </c>
      <c r="S60" s="206">
        <v>0.3</v>
      </c>
      <c r="T60" s="206">
        <v>1.41</v>
      </c>
      <c r="U60" s="206">
        <v>0.8</v>
      </c>
      <c r="V60" s="206">
        <v>0.24</v>
      </c>
      <c r="W60" s="206">
        <v>0.53</v>
      </c>
      <c r="X60" s="206">
        <v>21.2</v>
      </c>
      <c r="Y60" s="206">
        <v>0</v>
      </c>
      <c r="Z60" s="206">
        <v>2.91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7.5</v>
      </c>
      <c r="H61" s="206">
        <v>0</v>
      </c>
      <c r="I61" s="206">
        <v>25.13</v>
      </c>
      <c r="J61" s="206">
        <v>0.5</v>
      </c>
      <c r="K61" s="206">
        <v>0.18</v>
      </c>
      <c r="L61" s="206">
        <v>578.49</v>
      </c>
      <c r="M61" s="206">
        <v>0.52</v>
      </c>
      <c r="N61" s="206">
        <v>1.36</v>
      </c>
      <c r="O61" s="206">
        <v>0</v>
      </c>
      <c r="P61" s="206">
        <v>1.4</v>
      </c>
      <c r="Q61" s="206">
        <v>6.7</v>
      </c>
      <c r="R61" s="206">
        <v>0.24</v>
      </c>
      <c r="S61" s="206">
        <v>0.3</v>
      </c>
      <c r="T61" s="206">
        <v>1.41</v>
      </c>
      <c r="U61" s="206">
        <v>0.8</v>
      </c>
      <c r="V61" s="206">
        <v>0.24</v>
      </c>
      <c r="W61" s="206">
        <v>0.53</v>
      </c>
      <c r="X61" s="206">
        <v>21.2</v>
      </c>
      <c r="Y61" s="206">
        <v>0</v>
      </c>
      <c r="Z61" s="206">
        <v>2.91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7.5</v>
      </c>
      <c r="H62" s="206">
        <v>0</v>
      </c>
      <c r="I62" s="206">
        <v>25.13</v>
      </c>
      <c r="J62" s="206">
        <v>0.5</v>
      </c>
      <c r="K62" s="206">
        <v>0.18</v>
      </c>
      <c r="L62" s="206">
        <v>578.49</v>
      </c>
      <c r="M62" s="206">
        <v>0.52</v>
      </c>
      <c r="N62" s="206">
        <v>1.36</v>
      </c>
      <c r="O62" s="206">
        <v>0</v>
      </c>
      <c r="P62" s="206">
        <v>1.4</v>
      </c>
      <c r="Q62" s="206">
        <v>6.7</v>
      </c>
      <c r="R62" s="206">
        <v>0.24</v>
      </c>
      <c r="S62" s="206">
        <v>0.3</v>
      </c>
      <c r="T62" s="206">
        <v>1.41</v>
      </c>
      <c r="U62" s="206">
        <v>0.8</v>
      </c>
      <c r="V62" s="206">
        <v>0.24</v>
      </c>
      <c r="W62" s="206">
        <v>0.53</v>
      </c>
      <c r="X62" s="206">
        <v>21.2</v>
      </c>
      <c r="Y62" s="206">
        <v>0</v>
      </c>
      <c r="Z62" s="206">
        <v>2.91</v>
      </c>
      <c r="AA62" s="206">
        <v>1.03</v>
      </c>
      <c r="AB62" s="206">
        <v>0</v>
      </c>
      <c r="AC62" s="206">
        <v>15.27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0.28000000000000003</v>
      </c>
      <c r="H63" s="206">
        <v>0</v>
      </c>
      <c r="I63" s="206">
        <v>25.13</v>
      </c>
      <c r="J63" s="206">
        <v>0.5</v>
      </c>
      <c r="K63" s="206">
        <v>0.18</v>
      </c>
      <c r="L63" s="206">
        <v>578.49</v>
      </c>
      <c r="M63" s="206">
        <v>0.52</v>
      </c>
      <c r="N63" s="206">
        <v>1.36</v>
      </c>
      <c r="O63" s="206">
        <v>0</v>
      </c>
      <c r="P63" s="206">
        <v>1.4</v>
      </c>
      <c r="Q63" s="206">
        <v>6.7</v>
      </c>
      <c r="R63" s="206">
        <v>0.24</v>
      </c>
      <c r="S63" s="206">
        <v>0.3</v>
      </c>
      <c r="T63" s="206">
        <v>1.41</v>
      </c>
      <c r="U63" s="206">
        <v>0.8</v>
      </c>
      <c r="V63" s="206">
        <v>0.24</v>
      </c>
      <c r="W63" s="206">
        <v>0.53</v>
      </c>
      <c r="X63" s="206">
        <v>21.2</v>
      </c>
      <c r="Y63" s="206">
        <v>0</v>
      </c>
      <c r="Z63" s="206">
        <v>2.91</v>
      </c>
      <c r="AA63" s="206">
        <v>1.03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0.28000000000000003</v>
      </c>
      <c r="H64" s="206">
        <v>0</v>
      </c>
      <c r="I64" s="206">
        <v>25.13</v>
      </c>
      <c r="J64" s="206">
        <v>0.5</v>
      </c>
      <c r="K64" s="206">
        <v>0.18</v>
      </c>
      <c r="L64" s="206">
        <v>578.49</v>
      </c>
      <c r="M64" s="206">
        <v>0.52</v>
      </c>
      <c r="N64" s="206">
        <v>1.36</v>
      </c>
      <c r="O64" s="206">
        <v>0</v>
      </c>
      <c r="P64" s="206">
        <v>1.4</v>
      </c>
      <c r="Q64" s="206">
        <v>6.7</v>
      </c>
      <c r="R64" s="206">
        <v>0.24</v>
      </c>
      <c r="S64" s="206">
        <v>0.3</v>
      </c>
      <c r="T64" s="206">
        <v>1.41</v>
      </c>
      <c r="U64" s="206">
        <v>0.8</v>
      </c>
      <c r="V64" s="206">
        <v>0.24</v>
      </c>
      <c r="W64" s="206">
        <v>0.53</v>
      </c>
      <c r="X64" s="206">
        <v>21.2</v>
      </c>
      <c r="Y64" s="206">
        <v>0</v>
      </c>
      <c r="Z64" s="206">
        <v>2.91</v>
      </c>
      <c r="AA64" s="206">
        <v>1.03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0.28000000000000003</v>
      </c>
      <c r="H65" s="206">
        <v>0</v>
      </c>
      <c r="I65" s="206">
        <v>25.8</v>
      </c>
      <c r="J65" s="206">
        <v>2.69</v>
      </c>
      <c r="K65" s="206">
        <v>0.18</v>
      </c>
      <c r="L65" s="206">
        <v>578.49</v>
      </c>
      <c r="M65" s="206">
        <v>0.52</v>
      </c>
      <c r="N65" s="206">
        <v>1.36</v>
      </c>
      <c r="O65" s="206">
        <v>0</v>
      </c>
      <c r="P65" s="206">
        <v>1.4</v>
      </c>
      <c r="Q65" s="206">
        <v>6.7</v>
      </c>
      <c r="R65" s="206">
        <v>0.24</v>
      </c>
      <c r="S65" s="206">
        <v>0.3</v>
      </c>
      <c r="T65" s="206">
        <v>1.41</v>
      </c>
      <c r="U65" s="206">
        <v>0.8</v>
      </c>
      <c r="V65" s="206">
        <v>0.24</v>
      </c>
      <c r="W65" s="206">
        <v>0.53</v>
      </c>
      <c r="X65" s="206">
        <v>21.2</v>
      </c>
      <c r="Y65" s="206">
        <v>0</v>
      </c>
      <c r="Z65" s="206">
        <v>2.91</v>
      </c>
      <c r="AA65" s="206">
        <v>1.03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7.5</v>
      </c>
      <c r="H66" s="206">
        <v>0</v>
      </c>
      <c r="I66" s="206">
        <v>23.11</v>
      </c>
      <c r="J66" s="206">
        <v>2.69</v>
      </c>
      <c r="K66" s="206">
        <v>0.18</v>
      </c>
      <c r="L66" s="206">
        <v>578.49</v>
      </c>
      <c r="M66" s="206">
        <v>0.52</v>
      </c>
      <c r="N66" s="206">
        <v>1.36</v>
      </c>
      <c r="O66" s="206">
        <v>0</v>
      </c>
      <c r="P66" s="206">
        <v>1.4</v>
      </c>
      <c r="Q66" s="206">
        <v>6.7</v>
      </c>
      <c r="R66" s="206">
        <v>0.24</v>
      </c>
      <c r="S66" s="206">
        <v>0.3</v>
      </c>
      <c r="T66" s="206">
        <v>1.41</v>
      </c>
      <c r="U66" s="206">
        <v>0.8</v>
      </c>
      <c r="V66" s="206">
        <v>0.24</v>
      </c>
      <c r="W66" s="206">
        <v>0.53</v>
      </c>
      <c r="X66" s="206">
        <v>21.2</v>
      </c>
      <c r="Y66" s="206">
        <v>0</v>
      </c>
      <c r="Z66" s="206">
        <v>2.91</v>
      </c>
      <c r="AA66" s="206">
        <v>1.03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0</v>
      </c>
      <c r="H67" s="206">
        <v>0</v>
      </c>
      <c r="I67" s="206">
        <v>21.09</v>
      </c>
      <c r="J67" s="206">
        <v>2.69</v>
      </c>
      <c r="K67" s="206">
        <v>0.18</v>
      </c>
      <c r="L67" s="206">
        <v>578.49</v>
      </c>
      <c r="M67" s="206">
        <v>0.52</v>
      </c>
      <c r="N67" s="206">
        <v>1.36</v>
      </c>
      <c r="O67" s="206">
        <v>0</v>
      </c>
      <c r="P67" s="206">
        <v>1.4</v>
      </c>
      <c r="Q67" s="206">
        <v>6.7</v>
      </c>
      <c r="R67" s="206">
        <v>0.24</v>
      </c>
      <c r="S67" s="206">
        <v>0.3</v>
      </c>
      <c r="T67" s="206">
        <v>1.41</v>
      </c>
      <c r="U67" s="206">
        <v>0.8</v>
      </c>
      <c r="V67" s="206">
        <v>1.85</v>
      </c>
      <c r="W67" s="206">
        <v>0.53</v>
      </c>
      <c r="X67" s="206">
        <v>21.2</v>
      </c>
      <c r="Y67" s="206">
        <v>0</v>
      </c>
      <c r="Z67" s="206">
        <v>2.91</v>
      </c>
      <c r="AA67" s="206">
        <v>1.03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0</v>
      </c>
      <c r="H68" s="206">
        <v>0</v>
      </c>
      <c r="I68" s="206">
        <v>19.07</v>
      </c>
      <c r="J68" s="206">
        <v>2.69</v>
      </c>
      <c r="K68" s="206">
        <v>0.18</v>
      </c>
      <c r="L68" s="206">
        <v>578.49</v>
      </c>
      <c r="M68" s="206">
        <v>0.52</v>
      </c>
      <c r="N68" s="206">
        <v>1.36</v>
      </c>
      <c r="O68" s="206">
        <v>0</v>
      </c>
      <c r="P68" s="206">
        <v>1.4</v>
      </c>
      <c r="Q68" s="206">
        <v>6.7</v>
      </c>
      <c r="R68" s="206">
        <v>0.24</v>
      </c>
      <c r="S68" s="206">
        <v>0.3</v>
      </c>
      <c r="T68" s="206">
        <v>1.41</v>
      </c>
      <c r="U68" s="206">
        <v>0.8</v>
      </c>
      <c r="V68" s="206">
        <v>1.85</v>
      </c>
      <c r="W68" s="206">
        <v>0.53</v>
      </c>
      <c r="X68" s="206">
        <v>21.2</v>
      </c>
      <c r="Y68" s="206">
        <v>0</v>
      </c>
      <c r="Z68" s="206">
        <v>2.91</v>
      </c>
      <c r="AA68" s="206">
        <v>1.03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0</v>
      </c>
      <c r="H69" s="206">
        <v>0</v>
      </c>
      <c r="I69" s="206">
        <v>16.38</v>
      </c>
      <c r="J69" s="206">
        <v>2.69</v>
      </c>
      <c r="K69" s="206">
        <v>0.18</v>
      </c>
      <c r="L69" s="206">
        <v>578.49</v>
      </c>
      <c r="M69" s="206">
        <v>0.52</v>
      </c>
      <c r="N69" s="206">
        <v>1.36</v>
      </c>
      <c r="O69" s="206">
        <v>0</v>
      </c>
      <c r="P69" s="206">
        <v>1.4</v>
      </c>
      <c r="Q69" s="206">
        <v>6.7</v>
      </c>
      <c r="R69" s="206">
        <v>0.24</v>
      </c>
      <c r="S69" s="206">
        <v>0.3</v>
      </c>
      <c r="T69" s="206">
        <v>1.41</v>
      </c>
      <c r="U69" s="206">
        <v>0.8</v>
      </c>
      <c r="V69" s="206">
        <v>1.85</v>
      </c>
      <c r="W69" s="206">
        <v>0.53</v>
      </c>
      <c r="X69" s="206">
        <v>21.2</v>
      </c>
      <c r="Y69" s="206">
        <v>0</v>
      </c>
      <c r="Z69" s="206">
        <v>2.91</v>
      </c>
      <c r="AA69" s="206">
        <v>1.03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0</v>
      </c>
      <c r="H70" s="206">
        <v>0</v>
      </c>
      <c r="I70" s="206">
        <v>14.36</v>
      </c>
      <c r="J70" s="206">
        <v>2.69</v>
      </c>
      <c r="K70" s="206">
        <v>0.18</v>
      </c>
      <c r="L70" s="206">
        <v>578.49</v>
      </c>
      <c r="M70" s="206">
        <v>0.52</v>
      </c>
      <c r="N70" s="206">
        <v>1.36</v>
      </c>
      <c r="O70" s="206">
        <v>0</v>
      </c>
      <c r="P70" s="206">
        <v>1.4</v>
      </c>
      <c r="Q70" s="206">
        <v>6.7</v>
      </c>
      <c r="R70" s="206">
        <v>0.24</v>
      </c>
      <c r="S70" s="206">
        <v>0.3</v>
      </c>
      <c r="T70" s="206">
        <v>1.41</v>
      </c>
      <c r="U70" s="206">
        <v>0.8</v>
      </c>
      <c r="V70" s="206">
        <v>1.85</v>
      </c>
      <c r="W70" s="206">
        <v>0.53</v>
      </c>
      <c r="X70" s="206">
        <v>21.2</v>
      </c>
      <c r="Y70" s="206">
        <v>0</v>
      </c>
      <c r="Z70" s="206">
        <v>2.91</v>
      </c>
      <c r="AA70" s="206">
        <v>1.03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12.01</v>
      </c>
      <c r="J71" s="206">
        <v>2.69</v>
      </c>
      <c r="K71" s="206">
        <v>0.18</v>
      </c>
      <c r="L71" s="206">
        <v>578.49</v>
      </c>
      <c r="M71" s="206">
        <v>0.52</v>
      </c>
      <c r="N71" s="206">
        <v>1.36</v>
      </c>
      <c r="O71" s="206">
        <v>0</v>
      </c>
      <c r="P71" s="206">
        <v>1.4</v>
      </c>
      <c r="Q71" s="206">
        <v>6.7</v>
      </c>
      <c r="R71" s="206">
        <v>0.24</v>
      </c>
      <c r="S71" s="206">
        <v>0.3</v>
      </c>
      <c r="T71" s="206">
        <v>1.41</v>
      </c>
      <c r="U71" s="206">
        <v>0.8</v>
      </c>
      <c r="V71" s="206">
        <v>1.85</v>
      </c>
      <c r="W71" s="206">
        <v>0.53</v>
      </c>
      <c r="X71" s="206">
        <v>21.2</v>
      </c>
      <c r="Y71" s="206">
        <v>0</v>
      </c>
      <c r="Z71" s="206">
        <v>2.91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12.01</v>
      </c>
      <c r="J72" s="206">
        <v>2.69</v>
      </c>
      <c r="K72" s="206">
        <v>0.18</v>
      </c>
      <c r="L72" s="206">
        <v>578.49</v>
      </c>
      <c r="M72" s="206">
        <v>0.52</v>
      </c>
      <c r="N72" s="206">
        <v>1.36</v>
      </c>
      <c r="O72" s="206">
        <v>0</v>
      </c>
      <c r="P72" s="206">
        <v>1.4</v>
      </c>
      <c r="Q72" s="206">
        <v>6.7</v>
      </c>
      <c r="R72" s="206">
        <v>0.24</v>
      </c>
      <c r="S72" s="206">
        <v>0.3</v>
      </c>
      <c r="T72" s="206">
        <v>1.41</v>
      </c>
      <c r="U72" s="206">
        <v>0.8</v>
      </c>
      <c r="V72" s="206">
        <v>1.85</v>
      </c>
      <c r="W72" s="206">
        <v>0.53</v>
      </c>
      <c r="X72" s="206">
        <v>21.2</v>
      </c>
      <c r="Y72" s="206">
        <v>0</v>
      </c>
      <c r="Z72" s="206">
        <v>2.91</v>
      </c>
      <c r="AA72" s="206">
        <v>1.03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2.04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12.01</v>
      </c>
      <c r="J73" s="206">
        <v>2.69</v>
      </c>
      <c r="K73" s="206">
        <v>0.18</v>
      </c>
      <c r="L73" s="206">
        <v>578.49</v>
      </c>
      <c r="M73" s="206">
        <v>0.52</v>
      </c>
      <c r="N73" s="206">
        <v>1.36</v>
      </c>
      <c r="O73" s="206">
        <v>0</v>
      </c>
      <c r="P73" s="206">
        <v>1.4</v>
      </c>
      <c r="Q73" s="206">
        <v>6.7</v>
      </c>
      <c r="R73" s="206">
        <v>0.24</v>
      </c>
      <c r="S73" s="206">
        <v>0.3</v>
      </c>
      <c r="T73" s="206">
        <v>1.41</v>
      </c>
      <c r="U73" s="206">
        <v>0.8</v>
      </c>
      <c r="V73" s="206">
        <v>1.85</v>
      </c>
      <c r="W73" s="206">
        <v>0.53</v>
      </c>
      <c r="X73" s="206">
        <v>21.2</v>
      </c>
      <c r="Y73" s="206">
        <v>0</v>
      </c>
      <c r="Z73" s="206">
        <v>2.91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2.89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12.01</v>
      </c>
      <c r="J74" s="206">
        <v>2.69</v>
      </c>
      <c r="K74" s="206">
        <v>0.18</v>
      </c>
      <c r="L74" s="206">
        <v>578.49</v>
      </c>
      <c r="M74" s="206">
        <v>0.52</v>
      </c>
      <c r="N74" s="206">
        <v>1.36</v>
      </c>
      <c r="O74" s="206">
        <v>0</v>
      </c>
      <c r="P74" s="206">
        <v>1.4</v>
      </c>
      <c r="Q74" s="206">
        <v>6.7</v>
      </c>
      <c r="R74" s="206">
        <v>0.24</v>
      </c>
      <c r="S74" s="206">
        <v>0.3</v>
      </c>
      <c r="T74" s="206">
        <v>1.41</v>
      </c>
      <c r="U74" s="206">
        <v>0.8</v>
      </c>
      <c r="V74" s="206">
        <v>1.85</v>
      </c>
      <c r="W74" s="206">
        <v>0.53</v>
      </c>
      <c r="X74" s="206">
        <v>21.2</v>
      </c>
      <c r="Y74" s="206">
        <v>0</v>
      </c>
      <c r="Z74" s="206">
        <v>2.91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1.39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12.01</v>
      </c>
      <c r="J75" s="206">
        <v>2.69</v>
      </c>
      <c r="K75" s="206">
        <v>0.18</v>
      </c>
      <c r="L75" s="206">
        <v>578.49</v>
      </c>
      <c r="M75" s="206">
        <v>0.52</v>
      </c>
      <c r="N75" s="206">
        <v>1.36</v>
      </c>
      <c r="O75" s="206">
        <v>0</v>
      </c>
      <c r="P75" s="206">
        <v>1.4</v>
      </c>
      <c r="Q75" s="206">
        <v>6.7</v>
      </c>
      <c r="R75" s="206">
        <v>0.24</v>
      </c>
      <c r="S75" s="206">
        <v>0.3</v>
      </c>
      <c r="T75" s="206">
        <v>1.41</v>
      </c>
      <c r="U75" s="206">
        <v>0.8</v>
      </c>
      <c r="V75" s="206">
        <v>1.85</v>
      </c>
      <c r="W75" s="206">
        <v>0.53</v>
      </c>
      <c r="X75" s="206">
        <v>21.2</v>
      </c>
      <c r="Y75" s="206">
        <v>0</v>
      </c>
      <c r="Z75" s="206">
        <v>2.91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3.26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12.01</v>
      </c>
      <c r="J76" s="206">
        <v>2.69</v>
      </c>
      <c r="K76" s="206">
        <v>0.18</v>
      </c>
      <c r="L76" s="206">
        <v>578.49</v>
      </c>
      <c r="M76" s="206">
        <v>0.52</v>
      </c>
      <c r="N76" s="206">
        <v>1.36</v>
      </c>
      <c r="O76" s="206">
        <v>0</v>
      </c>
      <c r="P76" s="206">
        <v>1.4</v>
      </c>
      <c r="Q76" s="206">
        <v>6.7</v>
      </c>
      <c r="R76" s="206">
        <v>0.24</v>
      </c>
      <c r="S76" s="206">
        <v>0.3</v>
      </c>
      <c r="T76" s="206">
        <v>1.41</v>
      </c>
      <c r="U76" s="206">
        <v>0.8</v>
      </c>
      <c r="V76" s="206">
        <v>1.85</v>
      </c>
      <c r="W76" s="206">
        <v>0.53</v>
      </c>
      <c r="X76" s="206">
        <v>21.2</v>
      </c>
      <c r="Y76" s="206">
        <v>0</v>
      </c>
      <c r="Z76" s="206">
        <v>2.91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3.26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12.01</v>
      </c>
      <c r="J77" s="206">
        <v>2.69</v>
      </c>
      <c r="K77" s="206">
        <v>0.18</v>
      </c>
      <c r="L77" s="206">
        <v>578.49</v>
      </c>
      <c r="M77" s="206">
        <v>0.52</v>
      </c>
      <c r="N77" s="206">
        <v>1.36</v>
      </c>
      <c r="O77" s="206">
        <v>0</v>
      </c>
      <c r="P77" s="206">
        <v>1.4</v>
      </c>
      <c r="Q77" s="206">
        <v>6.7</v>
      </c>
      <c r="R77" s="206">
        <v>0.24</v>
      </c>
      <c r="S77" s="206">
        <v>0.3</v>
      </c>
      <c r="T77" s="206">
        <v>1.41</v>
      </c>
      <c r="U77" s="206">
        <v>0.8</v>
      </c>
      <c r="V77" s="206">
        <v>1.85</v>
      </c>
      <c r="W77" s="206">
        <v>0.53</v>
      </c>
      <c r="X77" s="206">
        <v>21.2</v>
      </c>
      <c r="Y77" s="206">
        <v>0</v>
      </c>
      <c r="Z77" s="206">
        <v>2.91</v>
      </c>
      <c r="AA77" s="206">
        <v>1.03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12.01</v>
      </c>
      <c r="J78" s="206">
        <v>2.69</v>
      </c>
      <c r="K78" s="206">
        <v>0.18</v>
      </c>
      <c r="L78" s="206">
        <v>578.49</v>
      </c>
      <c r="M78" s="206">
        <v>0.52</v>
      </c>
      <c r="N78" s="206">
        <v>1.36</v>
      </c>
      <c r="O78" s="206">
        <v>0</v>
      </c>
      <c r="P78" s="206">
        <v>1.4</v>
      </c>
      <c r="Q78" s="206">
        <v>6.7</v>
      </c>
      <c r="R78" s="206">
        <v>0.24</v>
      </c>
      <c r="S78" s="206">
        <v>0.3</v>
      </c>
      <c r="T78" s="206">
        <v>1.41</v>
      </c>
      <c r="U78" s="206">
        <v>0.8</v>
      </c>
      <c r="V78" s="206">
        <v>1.85</v>
      </c>
      <c r="W78" s="206">
        <v>0.53</v>
      </c>
      <c r="X78" s="206">
        <v>21.2</v>
      </c>
      <c r="Y78" s="206">
        <v>0</v>
      </c>
      <c r="Z78" s="206">
        <v>2.91</v>
      </c>
      <c r="AA78" s="206">
        <v>1.03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12.01</v>
      </c>
      <c r="J79" s="206">
        <v>2.69</v>
      </c>
      <c r="K79" s="206">
        <v>0.18</v>
      </c>
      <c r="L79" s="206">
        <v>578.49</v>
      </c>
      <c r="M79" s="206">
        <v>0.52</v>
      </c>
      <c r="N79" s="206">
        <v>1.36</v>
      </c>
      <c r="O79" s="206">
        <v>0</v>
      </c>
      <c r="P79" s="206">
        <v>1.4</v>
      </c>
      <c r="Q79" s="206">
        <v>6.7</v>
      </c>
      <c r="R79" s="206">
        <v>0.24</v>
      </c>
      <c r="S79" s="206">
        <v>0.3</v>
      </c>
      <c r="T79" s="206">
        <v>1.41</v>
      </c>
      <c r="U79" s="206">
        <v>0.8</v>
      </c>
      <c r="V79" s="206">
        <v>1.85</v>
      </c>
      <c r="W79" s="206">
        <v>0.53</v>
      </c>
      <c r="X79" s="206">
        <v>21.2</v>
      </c>
      <c r="Y79" s="206">
        <v>0</v>
      </c>
      <c r="Z79" s="206">
        <v>2.91</v>
      </c>
      <c r="AA79" s="206">
        <v>1.03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69.599999999999994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12.01</v>
      </c>
      <c r="J80" s="206">
        <v>2.69</v>
      </c>
      <c r="K80" s="206">
        <v>0.18</v>
      </c>
      <c r="L80" s="206">
        <v>578.49</v>
      </c>
      <c r="M80" s="206">
        <v>0.52</v>
      </c>
      <c r="N80" s="206">
        <v>1.36</v>
      </c>
      <c r="O80" s="206">
        <v>0</v>
      </c>
      <c r="P80" s="206">
        <v>1.4</v>
      </c>
      <c r="Q80" s="206">
        <v>6.7</v>
      </c>
      <c r="R80" s="206">
        <v>0.24</v>
      </c>
      <c r="S80" s="206">
        <v>0.3</v>
      </c>
      <c r="T80" s="206">
        <v>1.41</v>
      </c>
      <c r="U80" s="206">
        <v>0.8</v>
      </c>
      <c r="V80" s="206">
        <v>1.85</v>
      </c>
      <c r="W80" s="206">
        <v>0.53</v>
      </c>
      <c r="X80" s="206">
        <v>21.2</v>
      </c>
      <c r="Y80" s="206">
        <v>0</v>
      </c>
      <c r="Z80" s="206">
        <v>2.91</v>
      </c>
      <c r="AA80" s="206">
        <v>1.03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69.599999999999994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12.01</v>
      </c>
      <c r="J81" s="206">
        <v>2.69</v>
      </c>
      <c r="K81" s="206">
        <v>0.18</v>
      </c>
      <c r="L81" s="206">
        <v>578.49</v>
      </c>
      <c r="M81" s="206">
        <v>0.52</v>
      </c>
      <c r="N81" s="206">
        <v>1.36</v>
      </c>
      <c r="O81" s="206">
        <v>0</v>
      </c>
      <c r="P81" s="206">
        <v>1.4</v>
      </c>
      <c r="Q81" s="206">
        <v>6.7</v>
      </c>
      <c r="R81" s="206">
        <v>0.24</v>
      </c>
      <c r="S81" s="206">
        <v>0.3</v>
      </c>
      <c r="T81" s="206">
        <v>1.41</v>
      </c>
      <c r="U81" s="206">
        <v>0.8</v>
      </c>
      <c r="V81" s="206">
        <v>1.85</v>
      </c>
      <c r="W81" s="206">
        <v>0.53</v>
      </c>
      <c r="X81" s="206">
        <v>21.2</v>
      </c>
      <c r="Y81" s="206">
        <v>0</v>
      </c>
      <c r="Z81" s="206">
        <v>2.91</v>
      </c>
      <c r="AA81" s="206">
        <v>1.03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69.599999999999994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12.01</v>
      </c>
      <c r="J82" s="206">
        <v>2.69</v>
      </c>
      <c r="K82" s="206">
        <v>0.18</v>
      </c>
      <c r="L82" s="206">
        <v>578.49</v>
      </c>
      <c r="M82" s="206">
        <v>0.52</v>
      </c>
      <c r="N82" s="206">
        <v>1.36</v>
      </c>
      <c r="O82" s="206">
        <v>0</v>
      </c>
      <c r="P82" s="206">
        <v>1.4</v>
      </c>
      <c r="Q82" s="206">
        <v>6.7</v>
      </c>
      <c r="R82" s="206">
        <v>0.24</v>
      </c>
      <c r="S82" s="206">
        <v>0.3</v>
      </c>
      <c r="T82" s="206">
        <v>1.41</v>
      </c>
      <c r="U82" s="206">
        <v>0.8</v>
      </c>
      <c r="V82" s="206">
        <v>1.85</v>
      </c>
      <c r="W82" s="206">
        <v>0.53</v>
      </c>
      <c r="X82" s="206">
        <v>21.2</v>
      </c>
      <c r="Y82" s="206">
        <v>0</v>
      </c>
      <c r="Z82" s="206">
        <v>2.91</v>
      </c>
      <c r="AA82" s="206">
        <v>1.03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69.599999999999994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27.82</v>
      </c>
      <c r="J83" s="206">
        <v>0</v>
      </c>
      <c r="K83" s="206">
        <v>0.18</v>
      </c>
      <c r="L83" s="206">
        <v>578.49</v>
      </c>
      <c r="M83" s="206">
        <v>0.52</v>
      </c>
      <c r="N83" s="206">
        <v>1.36</v>
      </c>
      <c r="O83" s="206">
        <v>0</v>
      </c>
      <c r="P83" s="206">
        <v>1.4</v>
      </c>
      <c r="Q83" s="206">
        <v>6.7</v>
      </c>
      <c r="R83" s="206">
        <v>0.24</v>
      </c>
      <c r="S83" s="206">
        <v>0.3</v>
      </c>
      <c r="T83" s="206">
        <v>1.41</v>
      </c>
      <c r="U83" s="206">
        <v>0.8</v>
      </c>
      <c r="V83" s="206">
        <v>1.06</v>
      </c>
      <c r="W83" s="206">
        <v>0.53</v>
      </c>
      <c r="X83" s="206">
        <v>21.2</v>
      </c>
      <c r="Y83" s="206">
        <v>0</v>
      </c>
      <c r="Z83" s="206">
        <v>2.17</v>
      </c>
      <c r="AA83" s="206">
        <v>1.03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69.599999999999994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27.82</v>
      </c>
      <c r="J84" s="206">
        <v>0</v>
      </c>
      <c r="K84" s="206">
        <v>0.18</v>
      </c>
      <c r="L84" s="206">
        <v>578.49</v>
      </c>
      <c r="M84" s="206">
        <v>0.52</v>
      </c>
      <c r="N84" s="206">
        <v>1.36</v>
      </c>
      <c r="O84" s="206">
        <v>0</v>
      </c>
      <c r="P84" s="206">
        <v>1.4</v>
      </c>
      <c r="Q84" s="206">
        <v>6.7</v>
      </c>
      <c r="R84" s="206">
        <v>0.24</v>
      </c>
      <c r="S84" s="206">
        <v>0.3</v>
      </c>
      <c r="T84" s="206">
        <v>1.41</v>
      </c>
      <c r="U84" s="206">
        <v>0.8</v>
      </c>
      <c r="V84" s="206">
        <v>1.06</v>
      </c>
      <c r="W84" s="206">
        <v>0.53</v>
      </c>
      <c r="X84" s="206">
        <v>21.2</v>
      </c>
      <c r="Y84" s="206">
        <v>0</v>
      </c>
      <c r="Z84" s="206">
        <v>2.17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69.599999999999994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27.82</v>
      </c>
      <c r="J85" s="206">
        <v>0</v>
      </c>
      <c r="K85" s="206">
        <v>0.18</v>
      </c>
      <c r="L85" s="206">
        <v>578.49</v>
      </c>
      <c r="M85" s="206">
        <v>0.52</v>
      </c>
      <c r="N85" s="206">
        <v>1.36</v>
      </c>
      <c r="O85" s="206">
        <v>0</v>
      </c>
      <c r="P85" s="206">
        <v>0.14000000000000001</v>
      </c>
      <c r="Q85" s="206">
        <v>6.7</v>
      </c>
      <c r="R85" s="206">
        <v>0.24</v>
      </c>
      <c r="S85" s="206">
        <v>0.31</v>
      </c>
      <c r="T85" s="206">
        <v>1.41</v>
      </c>
      <c r="U85" s="206">
        <v>0.8</v>
      </c>
      <c r="V85" s="206">
        <v>0.24</v>
      </c>
      <c r="W85" s="206">
        <v>0.53</v>
      </c>
      <c r="X85" s="206">
        <v>21.2</v>
      </c>
      <c r="Y85" s="206">
        <v>0</v>
      </c>
      <c r="Z85" s="206">
        <v>2.17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69.599999999999994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27.82</v>
      </c>
      <c r="J86" s="206">
        <v>0</v>
      </c>
      <c r="K86" s="206">
        <v>0.18</v>
      </c>
      <c r="L86" s="206">
        <v>578.49</v>
      </c>
      <c r="M86" s="206">
        <v>0.52</v>
      </c>
      <c r="N86" s="206">
        <v>1.36</v>
      </c>
      <c r="O86" s="206">
        <v>0</v>
      </c>
      <c r="P86" s="206">
        <v>0.14000000000000001</v>
      </c>
      <c r="Q86" s="206">
        <v>6.7</v>
      </c>
      <c r="R86" s="206">
        <v>0.24</v>
      </c>
      <c r="S86" s="206">
        <v>0.31</v>
      </c>
      <c r="T86" s="206">
        <v>1.41</v>
      </c>
      <c r="U86" s="206">
        <v>0.8</v>
      </c>
      <c r="V86" s="206">
        <v>0.24</v>
      </c>
      <c r="W86" s="206">
        <v>0.53</v>
      </c>
      <c r="X86" s="206">
        <v>21.2</v>
      </c>
      <c r="Y86" s="206">
        <v>0</v>
      </c>
      <c r="Z86" s="206">
        <v>2.17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69.599999999999994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27.82</v>
      </c>
      <c r="J87" s="206">
        <v>0</v>
      </c>
      <c r="K87" s="206">
        <v>0.18</v>
      </c>
      <c r="L87" s="206">
        <v>578.49</v>
      </c>
      <c r="M87" s="206">
        <v>0.52</v>
      </c>
      <c r="N87" s="206">
        <v>1.36</v>
      </c>
      <c r="O87" s="206">
        <v>0</v>
      </c>
      <c r="P87" s="206">
        <v>0.14000000000000001</v>
      </c>
      <c r="Q87" s="206">
        <v>6.7</v>
      </c>
      <c r="R87" s="206">
        <v>0.24</v>
      </c>
      <c r="S87" s="206">
        <v>0.31</v>
      </c>
      <c r="T87" s="206">
        <v>1.41</v>
      </c>
      <c r="U87" s="206">
        <v>0.8</v>
      </c>
      <c r="V87" s="206">
        <v>0.24</v>
      </c>
      <c r="W87" s="206">
        <v>0.53</v>
      </c>
      <c r="X87" s="206">
        <v>21.2</v>
      </c>
      <c r="Y87" s="206">
        <v>0</v>
      </c>
      <c r="Z87" s="206">
        <v>2.91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27.82</v>
      </c>
      <c r="J88" s="206">
        <v>0</v>
      </c>
      <c r="K88" s="206">
        <v>0.18</v>
      </c>
      <c r="L88" s="206">
        <v>578.49</v>
      </c>
      <c r="M88" s="206">
        <v>0.52</v>
      </c>
      <c r="N88" s="206">
        <v>1.36</v>
      </c>
      <c r="O88" s="206">
        <v>0</v>
      </c>
      <c r="P88" s="206">
        <v>0.14000000000000001</v>
      </c>
      <c r="Q88" s="206">
        <v>6.7</v>
      </c>
      <c r="R88" s="206">
        <v>0.24</v>
      </c>
      <c r="S88" s="206">
        <v>0.31</v>
      </c>
      <c r="T88" s="206">
        <v>1.41</v>
      </c>
      <c r="U88" s="206">
        <v>0.8</v>
      </c>
      <c r="V88" s="206">
        <v>0.24</v>
      </c>
      <c r="W88" s="206">
        <v>0.53</v>
      </c>
      <c r="X88" s="206">
        <v>21.2</v>
      </c>
      <c r="Y88" s="206">
        <v>0</v>
      </c>
      <c r="Z88" s="206">
        <v>2.91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27.82</v>
      </c>
      <c r="J89" s="206">
        <v>0</v>
      </c>
      <c r="K89" s="206">
        <v>0.18</v>
      </c>
      <c r="L89" s="206">
        <v>578.49</v>
      </c>
      <c r="M89" s="206">
        <v>0.52</v>
      </c>
      <c r="N89" s="206">
        <v>1.36</v>
      </c>
      <c r="O89" s="206">
        <v>0</v>
      </c>
      <c r="P89" s="206">
        <v>0.14000000000000001</v>
      </c>
      <c r="Q89" s="206">
        <v>6.7</v>
      </c>
      <c r="R89" s="206">
        <v>0.24</v>
      </c>
      <c r="S89" s="206">
        <v>0.31</v>
      </c>
      <c r="T89" s="206">
        <v>1.41</v>
      </c>
      <c r="U89" s="206">
        <v>0.8</v>
      </c>
      <c r="V89" s="206">
        <v>0.24</v>
      </c>
      <c r="W89" s="206">
        <v>0.53</v>
      </c>
      <c r="X89" s="206">
        <v>21.2</v>
      </c>
      <c r="Y89" s="206">
        <v>0</v>
      </c>
      <c r="Z89" s="206">
        <v>2.91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27.82</v>
      </c>
      <c r="J90" s="206">
        <v>0</v>
      </c>
      <c r="K90" s="206">
        <v>0.18</v>
      </c>
      <c r="L90" s="206">
        <v>578.49</v>
      </c>
      <c r="M90" s="206">
        <v>0.52</v>
      </c>
      <c r="N90" s="206">
        <v>1.36</v>
      </c>
      <c r="O90" s="206">
        <v>0</v>
      </c>
      <c r="P90" s="206">
        <v>0.14000000000000001</v>
      </c>
      <c r="Q90" s="206">
        <v>6.7</v>
      </c>
      <c r="R90" s="206">
        <v>0.24</v>
      </c>
      <c r="S90" s="206">
        <v>0.31</v>
      </c>
      <c r="T90" s="206">
        <v>1.41</v>
      </c>
      <c r="U90" s="206">
        <v>0.8</v>
      </c>
      <c r="V90" s="206">
        <v>0.24</v>
      </c>
      <c r="W90" s="206">
        <v>0.53</v>
      </c>
      <c r="X90" s="206">
        <v>21.2</v>
      </c>
      <c r="Y90" s="206">
        <v>0</v>
      </c>
      <c r="Z90" s="206">
        <v>2.91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27.82</v>
      </c>
      <c r="J91" s="206">
        <v>0</v>
      </c>
      <c r="K91" s="206">
        <v>0.18</v>
      </c>
      <c r="L91" s="206">
        <v>578.49</v>
      </c>
      <c r="M91" s="206">
        <v>0.52</v>
      </c>
      <c r="N91" s="206">
        <v>1.36</v>
      </c>
      <c r="O91" s="206">
        <v>0</v>
      </c>
      <c r="P91" s="206">
        <v>0.14000000000000001</v>
      </c>
      <c r="Q91" s="206">
        <v>6.7</v>
      </c>
      <c r="R91" s="206">
        <v>0.24</v>
      </c>
      <c r="S91" s="206">
        <v>0.31</v>
      </c>
      <c r="T91" s="206">
        <v>1.41</v>
      </c>
      <c r="U91" s="206">
        <v>0.8</v>
      </c>
      <c r="V91" s="206">
        <v>0.24</v>
      </c>
      <c r="W91" s="206">
        <v>0.53</v>
      </c>
      <c r="X91" s="206">
        <v>21.2</v>
      </c>
      <c r="Y91" s="206">
        <v>0</v>
      </c>
      <c r="Z91" s="206">
        <v>2.91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27.82</v>
      </c>
      <c r="J92" s="206">
        <v>0</v>
      </c>
      <c r="K92" s="206">
        <v>0.18</v>
      </c>
      <c r="L92" s="206">
        <v>578.49</v>
      </c>
      <c r="M92" s="206">
        <v>0.52</v>
      </c>
      <c r="N92" s="206">
        <v>1.36</v>
      </c>
      <c r="O92" s="206">
        <v>0</v>
      </c>
      <c r="P92" s="206">
        <v>0.14000000000000001</v>
      </c>
      <c r="Q92" s="206">
        <v>6.7</v>
      </c>
      <c r="R92" s="206">
        <v>0.24</v>
      </c>
      <c r="S92" s="206">
        <v>0.31</v>
      </c>
      <c r="T92" s="206">
        <v>1.41</v>
      </c>
      <c r="U92" s="206">
        <v>0.8</v>
      </c>
      <c r="V92" s="206">
        <v>0.24</v>
      </c>
      <c r="W92" s="206">
        <v>0.53</v>
      </c>
      <c r="X92" s="206">
        <v>21.2</v>
      </c>
      <c r="Y92" s="206">
        <v>0</v>
      </c>
      <c r="Z92" s="206">
        <v>2.91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27.82</v>
      </c>
      <c r="J93" s="206">
        <v>0</v>
      </c>
      <c r="K93" s="206">
        <v>0.18</v>
      </c>
      <c r="L93" s="206">
        <v>578.49</v>
      </c>
      <c r="M93" s="206">
        <v>0.52</v>
      </c>
      <c r="N93" s="206">
        <v>1.36</v>
      </c>
      <c r="O93" s="206">
        <v>0</v>
      </c>
      <c r="P93" s="206">
        <v>0.14000000000000001</v>
      </c>
      <c r="Q93" s="206">
        <v>6.7</v>
      </c>
      <c r="R93" s="206">
        <v>0.24</v>
      </c>
      <c r="S93" s="206">
        <v>0.31</v>
      </c>
      <c r="T93" s="206">
        <v>1.41</v>
      </c>
      <c r="U93" s="206">
        <v>0.8</v>
      </c>
      <c r="V93" s="206">
        <v>0.24</v>
      </c>
      <c r="W93" s="206">
        <v>0.53</v>
      </c>
      <c r="X93" s="206">
        <v>21.2</v>
      </c>
      <c r="Y93" s="206">
        <v>0</v>
      </c>
      <c r="Z93" s="206">
        <v>2.91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27.82</v>
      </c>
      <c r="J94" s="206">
        <v>0</v>
      </c>
      <c r="K94" s="206">
        <v>0.18</v>
      </c>
      <c r="L94" s="206">
        <v>578.49</v>
      </c>
      <c r="M94" s="206">
        <v>0.52</v>
      </c>
      <c r="N94" s="206">
        <v>1.36</v>
      </c>
      <c r="O94" s="206">
        <v>0</v>
      </c>
      <c r="P94" s="206">
        <v>0.14000000000000001</v>
      </c>
      <c r="Q94" s="206">
        <v>6.7</v>
      </c>
      <c r="R94" s="206">
        <v>0.24</v>
      </c>
      <c r="S94" s="206">
        <v>0.31</v>
      </c>
      <c r="T94" s="206">
        <v>1.41</v>
      </c>
      <c r="U94" s="206">
        <v>0.8</v>
      </c>
      <c r="V94" s="206">
        <v>0.24</v>
      </c>
      <c r="W94" s="206">
        <v>0.53</v>
      </c>
      <c r="X94" s="206">
        <v>21.2</v>
      </c>
      <c r="Y94" s="206">
        <v>0</v>
      </c>
      <c r="Z94" s="206">
        <v>2.91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27.82</v>
      </c>
      <c r="J95" s="206">
        <v>0</v>
      </c>
      <c r="K95" s="206">
        <v>0.18</v>
      </c>
      <c r="L95" s="206">
        <v>578.49</v>
      </c>
      <c r="M95" s="206">
        <v>0.52</v>
      </c>
      <c r="N95" s="206">
        <v>1.36</v>
      </c>
      <c r="O95" s="206">
        <v>0</v>
      </c>
      <c r="P95" s="206">
        <v>0.14000000000000001</v>
      </c>
      <c r="Q95" s="206">
        <v>6.7</v>
      </c>
      <c r="R95" s="206">
        <v>0.24</v>
      </c>
      <c r="S95" s="206">
        <v>0.31</v>
      </c>
      <c r="T95" s="206">
        <v>1.41</v>
      </c>
      <c r="U95" s="206">
        <v>0.8</v>
      </c>
      <c r="V95" s="206">
        <v>0.24</v>
      </c>
      <c r="W95" s="206">
        <v>0.53</v>
      </c>
      <c r="X95" s="206">
        <v>21.2</v>
      </c>
      <c r="Y95" s="206">
        <v>0</v>
      </c>
      <c r="Z95" s="206">
        <v>2.91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27.82</v>
      </c>
      <c r="J96" s="206">
        <v>0</v>
      </c>
      <c r="K96" s="206">
        <v>0.18</v>
      </c>
      <c r="L96" s="206">
        <v>578.49</v>
      </c>
      <c r="M96" s="206">
        <v>0.52</v>
      </c>
      <c r="N96" s="206">
        <v>1.36</v>
      </c>
      <c r="O96" s="206">
        <v>0</v>
      </c>
      <c r="P96" s="206">
        <v>0.14000000000000001</v>
      </c>
      <c r="Q96" s="206">
        <v>6.7</v>
      </c>
      <c r="R96" s="206">
        <v>0.24</v>
      </c>
      <c r="S96" s="206">
        <v>0.31</v>
      </c>
      <c r="T96" s="206">
        <v>1.41</v>
      </c>
      <c r="U96" s="206">
        <v>0.8</v>
      </c>
      <c r="V96" s="206">
        <v>0.24</v>
      </c>
      <c r="W96" s="206">
        <v>0.53</v>
      </c>
      <c r="X96" s="206">
        <v>21.2</v>
      </c>
      <c r="Y96" s="206">
        <v>0</v>
      </c>
      <c r="Z96" s="206">
        <v>2.91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27.82</v>
      </c>
      <c r="J97" s="206">
        <v>0</v>
      </c>
      <c r="K97" s="206">
        <v>0.18</v>
      </c>
      <c r="L97" s="206">
        <v>578.49</v>
      </c>
      <c r="M97" s="206">
        <v>0.68</v>
      </c>
      <c r="N97" s="206">
        <v>1.36</v>
      </c>
      <c r="O97" s="206">
        <v>0</v>
      </c>
      <c r="P97" s="206">
        <v>0.14000000000000001</v>
      </c>
      <c r="Q97" s="206">
        <v>6.7</v>
      </c>
      <c r="R97" s="206">
        <v>0.24</v>
      </c>
      <c r="S97" s="206">
        <v>0.31</v>
      </c>
      <c r="T97" s="206">
        <v>1.41</v>
      </c>
      <c r="U97" s="206">
        <v>0.8</v>
      </c>
      <c r="V97" s="206">
        <v>0.24</v>
      </c>
      <c r="W97" s="206">
        <v>0.53</v>
      </c>
      <c r="X97" s="206">
        <v>21.2</v>
      </c>
      <c r="Y97" s="206">
        <v>0</v>
      </c>
      <c r="Z97" s="206">
        <v>2.91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27.82</v>
      </c>
      <c r="J98" s="206">
        <v>0</v>
      </c>
      <c r="K98" s="206">
        <v>0.18</v>
      </c>
      <c r="L98" s="206">
        <v>578.49</v>
      </c>
      <c r="M98" s="206">
        <v>0.68</v>
      </c>
      <c r="N98" s="206">
        <v>1.36</v>
      </c>
      <c r="O98" s="206">
        <v>0</v>
      </c>
      <c r="P98" s="206">
        <v>0.14000000000000001</v>
      </c>
      <c r="Q98" s="206">
        <v>6.7</v>
      </c>
      <c r="R98" s="206">
        <v>0.24</v>
      </c>
      <c r="S98" s="206">
        <v>0.31</v>
      </c>
      <c r="T98" s="206">
        <v>1.41</v>
      </c>
      <c r="U98" s="206">
        <v>0.8</v>
      </c>
      <c r="V98" s="206">
        <v>0.24</v>
      </c>
      <c r="W98" s="206">
        <v>0.53</v>
      </c>
      <c r="X98" s="206">
        <v>21.2</v>
      </c>
      <c r="Y98" s="206">
        <v>0</v>
      </c>
      <c r="Z98" s="206">
        <v>2.91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2.9380000000000021E-2</v>
      </c>
      <c r="E99">
        <f t="shared" si="0"/>
        <v>0</v>
      </c>
      <c r="F99">
        <f t="shared" si="0"/>
        <v>0</v>
      </c>
      <c r="G99">
        <f t="shared" si="0"/>
        <v>0.11458499999999998</v>
      </c>
      <c r="H99">
        <f t="shared" si="0"/>
        <v>0</v>
      </c>
      <c r="I99">
        <f t="shared" si="0"/>
        <v>0.5667775000000006</v>
      </c>
      <c r="J99">
        <f t="shared" si="0"/>
        <v>1.9854999999999991E-2</v>
      </c>
      <c r="K99">
        <f t="shared" si="0"/>
        <v>4.3199999999999957E-3</v>
      </c>
      <c r="L99">
        <f t="shared" si="0"/>
        <v>13.88375999999999</v>
      </c>
      <c r="M99">
        <f t="shared" si="0"/>
        <v>1.2560000000000021E-2</v>
      </c>
      <c r="N99">
        <f t="shared" si="0"/>
        <v>3.2639999999999995E-2</v>
      </c>
      <c r="O99">
        <f t="shared" si="0"/>
        <v>0</v>
      </c>
      <c r="P99">
        <f t="shared" si="0"/>
        <v>2.9190000000000042E-2</v>
      </c>
      <c r="Q99">
        <f t="shared" si="0"/>
        <v>0.16080000000000008</v>
      </c>
      <c r="R99">
        <f t="shared" si="0"/>
        <v>5.142499999999996E-3</v>
      </c>
      <c r="S99">
        <f t="shared" si="0"/>
        <v>6.4550000000000015E-3</v>
      </c>
      <c r="T99">
        <f t="shared" si="0"/>
        <v>3.383999999999994E-2</v>
      </c>
      <c r="U99">
        <f t="shared" si="0"/>
        <v>1.9199999999999964E-2</v>
      </c>
      <c r="V99">
        <f t="shared" si="0"/>
        <v>1.7629999999999996E-2</v>
      </c>
      <c r="W99">
        <f t="shared" si="0"/>
        <v>1.2720000000000016E-2</v>
      </c>
      <c r="X99">
        <f t="shared" si="0"/>
        <v>0.5088000000000007</v>
      </c>
      <c r="Y99">
        <f t="shared" si="0"/>
        <v>0</v>
      </c>
      <c r="Z99">
        <f t="shared" si="0"/>
        <v>6.8679999999999977E-2</v>
      </c>
      <c r="AA99">
        <f t="shared" si="0"/>
        <v>2.472000000000002E-2</v>
      </c>
      <c r="AB99">
        <f t="shared" si="0"/>
        <v>0</v>
      </c>
      <c r="AC99">
        <f t="shared" si="0"/>
        <v>0.31219750000000002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3.8602499999999984E-2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3.1755000000000044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-33.200000000000003</v>
      </c>
      <c r="D3" s="124">
        <v>0</v>
      </c>
      <c r="E3" s="124">
        <v>0</v>
      </c>
      <c r="F3" s="124">
        <v>0</v>
      </c>
      <c r="G3" s="124">
        <v>-33.200000000000003</v>
      </c>
      <c r="H3" s="118"/>
      <c r="I3" s="33">
        <v>1</v>
      </c>
      <c r="J3" s="124">
        <v>33.200000000000003</v>
      </c>
      <c r="K3" s="124">
        <v>0</v>
      </c>
      <c r="L3" s="124">
        <v>0</v>
      </c>
      <c r="M3" s="124">
        <v>0</v>
      </c>
      <c r="N3" s="124">
        <v>33.200000000000003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33.200000000000003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-33.200000000000003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332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332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33.200000000000003</v>
      </c>
      <c r="DG3" s="123">
        <f>AY3+AN3+BC3+BJ3+BQ3</f>
        <v>-33.200000000000003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-43.2</v>
      </c>
      <c r="D4" s="124">
        <v>0</v>
      </c>
      <c r="E4" s="124">
        <v>0</v>
      </c>
      <c r="F4" s="124">
        <v>0</v>
      </c>
      <c r="G4" s="124">
        <v>-43.2</v>
      </c>
      <c r="H4" s="118"/>
      <c r="I4" s="33">
        <v>2</v>
      </c>
      <c r="J4" s="124">
        <v>43.2</v>
      </c>
      <c r="K4" s="124">
        <v>0</v>
      </c>
      <c r="L4" s="124">
        <v>0</v>
      </c>
      <c r="M4" s="124">
        <v>0</v>
      </c>
      <c r="N4" s="124">
        <v>43.2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43.2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-43.2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432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432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43.2</v>
      </c>
      <c r="DG4" s="123">
        <f t="shared" ref="DG4:DG67" si="32">AY4+AN4+BC4+BJ4+BQ4</f>
        <v>-43.2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-38.200000000000003</v>
      </c>
      <c r="D5" s="124">
        <v>0</v>
      </c>
      <c r="E5" s="124">
        <v>0</v>
      </c>
      <c r="F5" s="124">
        <v>0</v>
      </c>
      <c r="G5" s="124">
        <v>-38.200000000000003</v>
      </c>
      <c r="H5" s="118"/>
      <c r="I5" s="33">
        <v>3</v>
      </c>
      <c r="J5" s="124">
        <v>38.200000000000003</v>
      </c>
      <c r="K5" s="124">
        <v>0</v>
      </c>
      <c r="L5" s="124">
        <v>0</v>
      </c>
      <c r="M5" s="124">
        <v>0</v>
      </c>
      <c r="N5" s="124">
        <v>38.200000000000003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38.200000000000003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-38.200000000000003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382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382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38.200000000000003</v>
      </c>
      <c r="DG5" s="123">
        <f t="shared" si="32"/>
        <v>-38.200000000000003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-48.2</v>
      </c>
      <c r="D6" s="124">
        <v>0</v>
      </c>
      <c r="E6" s="124">
        <v>0</v>
      </c>
      <c r="F6" s="124">
        <v>0</v>
      </c>
      <c r="G6" s="124">
        <v>-48.2</v>
      </c>
      <c r="H6" s="118"/>
      <c r="I6" s="33">
        <v>4</v>
      </c>
      <c r="J6" s="124">
        <v>48.2</v>
      </c>
      <c r="K6" s="124">
        <v>0</v>
      </c>
      <c r="L6" s="124">
        <v>0</v>
      </c>
      <c r="M6" s="124">
        <v>0</v>
      </c>
      <c r="N6" s="124">
        <v>48.2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48.2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-48.2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482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482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48.2</v>
      </c>
      <c r="DG6" s="123">
        <f t="shared" si="32"/>
        <v>-48.2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-44</v>
      </c>
      <c r="D7" s="124">
        <v>0</v>
      </c>
      <c r="E7" s="124">
        <v>0</v>
      </c>
      <c r="F7" s="124">
        <v>0</v>
      </c>
      <c r="G7" s="124">
        <v>-44</v>
      </c>
      <c r="H7" s="118"/>
      <c r="I7" s="33">
        <v>5</v>
      </c>
      <c r="J7" s="124">
        <v>44</v>
      </c>
      <c r="K7" s="124">
        <v>0</v>
      </c>
      <c r="L7" s="124">
        <v>0</v>
      </c>
      <c r="M7" s="124">
        <v>0</v>
      </c>
      <c r="N7" s="124">
        <v>44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44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-44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440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440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44</v>
      </c>
      <c r="DG7" s="123">
        <f t="shared" si="32"/>
        <v>-44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-32</v>
      </c>
      <c r="D8" s="124">
        <v>0</v>
      </c>
      <c r="E8" s="124">
        <v>0</v>
      </c>
      <c r="F8" s="124">
        <v>0</v>
      </c>
      <c r="G8" s="124">
        <v>-32</v>
      </c>
      <c r="H8" s="118"/>
      <c r="I8" s="33">
        <v>6</v>
      </c>
      <c r="J8" s="124">
        <v>32</v>
      </c>
      <c r="K8" s="124">
        <v>0</v>
      </c>
      <c r="L8" s="124">
        <v>0</v>
      </c>
      <c r="M8" s="124">
        <v>0</v>
      </c>
      <c r="N8" s="124">
        <v>32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32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-32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320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320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32</v>
      </c>
      <c r="DG8" s="123">
        <f t="shared" si="32"/>
        <v>-32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-37</v>
      </c>
      <c r="D9" s="124">
        <v>0</v>
      </c>
      <c r="E9" s="124">
        <v>0</v>
      </c>
      <c r="F9" s="124">
        <v>0</v>
      </c>
      <c r="G9" s="124">
        <v>-37</v>
      </c>
      <c r="H9" s="118"/>
      <c r="I9" s="33">
        <v>7</v>
      </c>
      <c r="J9" s="124">
        <v>37</v>
      </c>
      <c r="K9" s="124">
        <v>0</v>
      </c>
      <c r="L9" s="124">
        <v>0</v>
      </c>
      <c r="M9" s="124">
        <v>0</v>
      </c>
      <c r="N9" s="124">
        <v>37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37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-37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370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370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37</v>
      </c>
      <c r="DG9" s="123">
        <f t="shared" si="32"/>
        <v>-37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-27</v>
      </c>
      <c r="D10" s="124">
        <v>0</v>
      </c>
      <c r="E10" s="124">
        <v>0</v>
      </c>
      <c r="F10" s="124">
        <v>0</v>
      </c>
      <c r="G10" s="124">
        <v>-27</v>
      </c>
      <c r="H10" s="118"/>
      <c r="I10" s="33">
        <v>8</v>
      </c>
      <c r="J10" s="124">
        <v>27</v>
      </c>
      <c r="K10" s="124">
        <v>0</v>
      </c>
      <c r="L10" s="124">
        <v>0</v>
      </c>
      <c r="M10" s="124">
        <v>0</v>
      </c>
      <c r="N10" s="124">
        <v>27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27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-27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270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270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27</v>
      </c>
      <c r="DG10" s="123">
        <f t="shared" si="32"/>
        <v>-27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-14</v>
      </c>
      <c r="D11" s="124">
        <v>0</v>
      </c>
      <c r="E11" s="124">
        <v>0</v>
      </c>
      <c r="F11" s="124">
        <v>0</v>
      </c>
      <c r="G11" s="124">
        <v>-14</v>
      </c>
      <c r="H11" s="118"/>
      <c r="I11" s="33">
        <v>9</v>
      </c>
      <c r="J11" s="124">
        <v>14</v>
      </c>
      <c r="K11" s="124">
        <v>0</v>
      </c>
      <c r="L11" s="124">
        <v>0</v>
      </c>
      <c r="M11" s="124">
        <v>0</v>
      </c>
      <c r="N11" s="124">
        <v>14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14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-14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140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140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14</v>
      </c>
      <c r="DG11" s="123">
        <f t="shared" si="32"/>
        <v>-14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-6</v>
      </c>
      <c r="D12" s="124">
        <v>0</v>
      </c>
      <c r="E12" s="124">
        <v>0</v>
      </c>
      <c r="F12" s="124">
        <v>0</v>
      </c>
      <c r="G12" s="124">
        <v>-6</v>
      </c>
      <c r="H12" s="118"/>
      <c r="I12" s="33">
        <v>10</v>
      </c>
      <c r="J12" s="124">
        <v>6</v>
      </c>
      <c r="K12" s="124">
        <v>0</v>
      </c>
      <c r="L12" s="124">
        <v>0</v>
      </c>
      <c r="M12" s="124">
        <v>0</v>
      </c>
      <c r="N12" s="124">
        <v>6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6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-6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60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60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6</v>
      </c>
      <c r="DG12" s="123">
        <f t="shared" si="32"/>
        <v>-6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-11</v>
      </c>
      <c r="D13" s="124">
        <v>0</v>
      </c>
      <c r="E13" s="124">
        <v>0</v>
      </c>
      <c r="F13" s="124">
        <v>0</v>
      </c>
      <c r="G13" s="124">
        <v>-11</v>
      </c>
      <c r="H13" s="118"/>
      <c r="I13" s="33">
        <v>11</v>
      </c>
      <c r="J13" s="124">
        <v>11</v>
      </c>
      <c r="K13" s="124">
        <v>0</v>
      </c>
      <c r="L13" s="124">
        <v>0</v>
      </c>
      <c r="M13" s="124">
        <v>0</v>
      </c>
      <c r="N13" s="124">
        <v>11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11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-11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110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110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11</v>
      </c>
      <c r="DG13" s="123">
        <f t="shared" si="32"/>
        <v>-11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-7</v>
      </c>
      <c r="D14" s="124">
        <v>0</v>
      </c>
      <c r="E14" s="124">
        <v>0</v>
      </c>
      <c r="F14" s="124">
        <v>0</v>
      </c>
      <c r="G14" s="124">
        <v>-7</v>
      </c>
      <c r="H14" s="118"/>
      <c r="I14" s="33">
        <v>12</v>
      </c>
      <c r="J14" s="124">
        <v>7</v>
      </c>
      <c r="K14" s="124">
        <v>0</v>
      </c>
      <c r="L14" s="124">
        <v>0</v>
      </c>
      <c r="M14" s="124">
        <v>0</v>
      </c>
      <c r="N14" s="124">
        <v>7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7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-7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70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70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7</v>
      </c>
      <c r="DG14" s="123">
        <f t="shared" si="32"/>
        <v>-7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-16</v>
      </c>
      <c r="D18" s="124">
        <v>0</v>
      </c>
      <c r="E18" s="124">
        <v>0</v>
      </c>
      <c r="F18" s="124">
        <v>0</v>
      </c>
      <c r="G18" s="124">
        <v>-16</v>
      </c>
      <c r="H18" s="118"/>
      <c r="I18" s="33">
        <v>16</v>
      </c>
      <c r="J18" s="124">
        <v>16</v>
      </c>
      <c r="K18" s="124">
        <v>0</v>
      </c>
      <c r="L18" s="124">
        <v>0</v>
      </c>
      <c r="M18" s="124">
        <v>0</v>
      </c>
      <c r="N18" s="124">
        <v>16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16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-16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160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160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16</v>
      </c>
      <c r="DG18" s="123">
        <f t="shared" si="32"/>
        <v>-16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-37</v>
      </c>
      <c r="D19" s="124">
        <v>0</v>
      </c>
      <c r="E19" s="124">
        <v>0</v>
      </c>
      <c r="F19" s="124">
        <v>0</v>
      </c>
      <c r="G19" s="124">
        <v>-37</v>
      </c>
      <c r="H19" s="118"/>
      <c r="I19" s="33">
        <v>17</v>
      </c>
      <c r="J19" s="124">
        <v>37</v>
      </c>
      <c r="K19" s="124">
        <v>0</v>
      </c>
      <c r="L19" s="124">
        <v>0</v>
      </c>
      <c r="M19" s="124">
        <v>0</v>
      </c>
      <c r="N19" s="124">
        <v>37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37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-37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370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370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37</v>
      </c>
      <c r="DG19" s="123">
        <f t="shared" si="32"/>
        <v>-37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-55</v>
      </c>
      <c r="D20" s="124">
        <v>0</v>
      </c>
      <c r="E20" s="124">
        <v>0</v>
      </c>
      <c r="F20" s="124">
        <v>0</v>
      </c>
      <c r="G20" s="124">
        <v>-55</v>
      </c>
      <c r="H20" s="118"/>
      <c r="I20" s="33">
        <v>18</v>
      </c>
      <c r="J20" s="124">
        <v>55</v>
      </c>
      <c r="K20" s="124">
        <v>0</v>
      </c>
      <c r="L20" s="124">
        <v>0</v>
      </c>
      <c r="M20" s="124">
        <v>0</v>
      </c>
      <c r="N20" s="124">
        <v>55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55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-55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550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550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55</v>
      </c>
      <c r="DG20" s="123">
        <f t="shared" si="32"/>
        <v>-55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-74</v>
      </c>
      <c r="D21" s="124">
        <v>0</v>
      </c>
      <c r="E21" s="124">
        <v>0</v>
      </c>
      <c r="F21" s="124">
        <v>0</v>
      </c>
      <c r="G21" s="124">
        <v>-74</v>
      </c>
      <c r="H21" s="118"/>
      <c r="I21" s="33">
        <v>19</v>
      </c>
      <c r="J21" s="124">
        <v>74</v>
      </c>
      <c r="K21" s="124">
        <v>0</v>
      </c>
      <c r="L21" s="124">
        <v>0</v>
      </c>
      <c r="M21" s="124">
        <v>0</v>
      </c>
      <c r="N21" s="124">
        <v>74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74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-74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740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740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74</v>
      </c>
      <c r="DG21" s="123">
        <f t="shared" si="32"/>
        <v>-74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-67.2</v>
      </c>
      <c r="D22" s="124">
        <v>0</v>
      </c>
      <c r="E22" s="124">
        <v>0</v>
      </c>
      <c r="F22" s="124">
        <v>0</v>
      </c>
      <c r="G22" s="124">
        <v>-67.2</v>
      </c>
      <c r="H22" s="118"/>
      <c r="I22" s="33">
        <v>20</v>
      </c>
      <c r="J22" s="124">
        <v>67.2</v>
      </c>
      <c r="K22" s="124">
        <v>0</v>
      </c>
      <c r="L22" s="124">
        <v>0</v>
      </c>
      <c r="M22" s="124">
        <v>0</v>
      </c>
      <c r="N22" s="124">
        <v>67.2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67.2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-67.2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672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672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67.2</v>
      </c>
      <c r="DG22" s="123">
        <f t="shared" si="32"/>
        <v>-67.2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-88.2</v>
      </c>
      <c r="D23" s="124">
        <v>0</v>
      </c>
      <c r="E23" s="124">
        <v>0</v>
      </c>
      <c r="F23" s="124">
        <v>0</v>
      </c>
      <c r="G23" s="124">
        <v>-88.2</v>
      </c>
      <c r="H23" s="118"/>
      <c r="I23" s="33">
        <v>21</v>
      </c>
      <c r="J23" s="124">
        <v>88.2</v>
      </c>
      <c r="K23" s="124">
        <v>0</v>
      </c>
      <c r="L23" s="124">
        <v>0</v>
      </c>
      <c r="M23" s="124">
        <v>0</v>
      </c>
      <c r="N23" s="124">
        <v>88.2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88.2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-88.2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882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882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88.2</v>
      </c>
      <c r="DG23" s="123">
        <f t="shared" si="32"/>
        <v>-88.2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-83.2</v>
      </c>
      <c r="D24" s="124">
        <v>0</v>
      </c>
      <c r="E24" s="124">
        <v>0</v>
      </c>
      <c r="F24" s="124">
        <v>0</v>
      </c>
      <c r="G24" s="124">
        <v>-83.2</v>
      </c>
      <c r="H24" s="118"/>
      <c r="I24" s="33">
        <v>22</v>
      </c>
      <c r="J24" s="124">
        <v>83.2</v>
      </c>
      <c r="K24" s="124">
        <v>0</v>
      </c>
      <c r="L24" s="124">
        <v>0</v>
      </c>
      <c r="M24" s="124">
        <v>0</v>
      </c>
      <c r="N24" s="124">
        <v>83.2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83.2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-83.2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832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832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83.2</v>
      </c>
      <c r="DG24" s="123">
        <f t="shared" si="32"/>
        <v>-83.2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4.1020000000000003</v>
      </c>
      <c r="N25" s="124">
        <v>4.1020000000000003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-4.1020000000000003</v>
      </c>
      <c r="AG25" s="124">
        <v>0</v>
      </c>
      <c r="AH25" s="124">
        <v>0</v>
      </c>
      <c r="AI25" s="124">
        <v>-4.1020000000000003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4.1020000000000003</v>
      </c>
      <c r="AY25" s="125">
        <f t="shared" si="14"/>
        <v>-4.1020000000000003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41.02</v>
      </c>
      <c r="CI25" s="122">
        <f t="shared" si="24"/>
        <v>41.02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-4.1020000000000003</v>
      </c>
      <c r="DH25" s="123">
        <f t="shared" si="33"/>
        <v>0</v>
      </c>
      <c r="DI25" s="123">
        <f t="shared" si="34"/>
        <v>0</v>
      </c>
      <c r="DJ25" s="123">
        <f t="shared" si="35"/>
        <v>4.1020000000000003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21.05</v>
      </c>
      <c r="N26" s="124">
        <v>21.05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-21.05</v>
      </c>
      <c r="AG26" s="124">
        <v>0</v>
      </c>
      <c r="AH26" s="124">
        <v>0</v>
      </c>
      <c r="AI26" s="124">
        <v>-21.05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21.05</v>
      </c>
      <c r="AY26" s="125">
        <f t="shared" si="14"/>
        <v>-21.05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210.5</v>
      </c>
      <c r="CI26" s="122">
        <f t="shared" si="24"/>
        <v>210.5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-21.05</v>
      </c>
      <c r="DH26" s="123">
        <f t="shared" si="33"/>
        <v>0</v>
      </c>
      <c r="DI26" s="123">
        <f t="shared" si="34"/>
        <v>0</v>
      </c>
      <c r="DJ26" s="123">
        <f t="shared" si="35"/>
        <v>21.05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8.1999999999999993</v>
      </c>
      <c r="N27" s="124">
        <v>8.1999999999999993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-8.1999999999999993</v>
      </c>
      <c r="AG27" s="124">
        <v>0</v>
      </c>
      <c r="AH27" s="124">
        <v>0</v>
      </c>
      <c r="AI27" s="124">
        <v>-8.1999999999999993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8.1999999999999993</v>
      </c>
      <c r="AY27" s="125">
        <f t="shared" si="14"/>
        <v>-8.1999999999999993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82</v>
      </c>
      <c r="CI27" s="122">
        <f t="shared" si="24"/>
        <v>82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-8.1999999999999993</v>
      </c>
      <c r="DH27" s="123">
        <f t="shared" si="33"/>
        <v>0</v>
      </c>
      <c r="DI27" s="123">
        <f t="shared" si="34"/>
        <v>0</v>
      </c>
      <c r="DJ27" s="123">
        <f t="shared" si="35"/>
        <v>8.1999999999999993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3.2</v>
      </c>
      <c r="N28" s="124">
        <v>3.2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-3.2</v>
      </c>
      <c r="AG28" s="124">
        <v>0</v>
      </c>
      <c r="AH28" s="124">
        <v>0</v>
      </c>
      <c r="AI28" s="124">
        <v>-3.2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3.2</v>
      </c>
      <c r="AY28" s="125">
        <f t="shared" si="14"/>
        <v>-3.2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32</v>
      </c>
      <c r="CI28" s="122">
        <f t="shared" si="24"/>
        <v>32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-3.2</v>
      </c>
      <c r="DH28" s="123">
        <f t="shared" si="33"/>
        <v>0</v>
      </c>
      <c r="DI28" s="123">
        <f t="shared" si="34"/>
        <v>0</v>
      </c>
      <c r="DJ28" s="123">
        <f t="shared" si="35"/>
        <v>3.2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-1.7350000000000001</v>
      </c>
      <c r="D58" s="124">
        <v>0</v>
      </c>
      <c r="E58" s="124">
        <v>0</v>
      </c>
      <c r="F58" s="124">
        <v>0</v>
      </c>
      <c r="G58" s="124">
        <v>-1.7350000000000001</v>
      </c>
      <c r="H58" s="118"/>
      <c r="I58" s="33">
        <v>56</v>
      </c>
      <c r="J58" s="124">
        <v>1.7350000000000001</v>
      </c>
      <c r="K58" s="124">
        <v>0</v>
      </c>
      <c r="L58" s="124">
        <v>0</v>
      </c>
      <c r="M58" s="124">
        <v>1.4650000000000001</v>
      </c>
      <c r="N58" s="124">
        <v>3.2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-1.4650000000000001</v>
      </c>
      <c r="AG58" s="124">
        <v>0</v>
      </c>
      <c r="AH58" s="124">
        <v>0</v>
      </c>
      <c r="AI58" s="124">
        <v>-1.4650000000000001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1.7350000000000001</v>
      </c>
      <c r="AV58" s="125">
        <f t="shared" si="13"/>
        <v>0</v>
      </c>
      <c r="AW58" s="125">
        <f t="shared" si="13"/>
        <v>0</v>
      </c>
      <c r="AX58" s="125">
        <f t="shared" si="13"/>
        <v>1.4650000000000001</v>
      </c>
      <c r="AY58" s="125">
        <f t="shared" si="14"/>
        <v>-3.2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17.350000000000001</v>
      </c>
      <c r="CF58" s="122">
        <f t="shared" si="5"/>
        <v>0</v>
      </c>
      <c r="CG58" s="122">
        <f t="shared" si="5"/>
        <v>0</v>
      </c>
      <c r="CH58" s="122">
        <f t="shared" si="5"/>
        <v>14.65</v>
      </c>
      <c r="CI58" s="122">
        <f t="shared" si="24"/>
        <v>32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1.7350000000000001</v>
      </c>
      <c r="DG58" s="123">
        <f t="shared" si="32"/>
        <v>-3.2</v>
      </c>
      <c r="DH58" s="123">
        <f t="shared" si="33"/>
        <v>0</v>
      </c>
      <c r="DI58" s="123">
        <f t="shared" si="34"/>
        <v>0</v>
      </c>
      <c r="DJ58" s="123">
        <f t="shared" si="35"/>
        <v>1.4650000000000001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-1.7350000000000001</v>
      </c>
      <c r="D59" s="124">
        <v>0</v>
      </c>
      <c r="E59" s="124">
        <v>0</v>
      </c>
      <c r="F59" s="124">
        <v>0</v>
      </c>
      <c r="G59" s="124">
        <v>-1.7350000000000001</v>
      </c>
      <c r="H59" s="118"/>
      <c r="I59" s="33">
        <v>57</v>
      </c>
      <c r="J59" s="124">
        <v>1.7350000000000001</v>
      </c>
      <c r="K59" s="124">
        <v>0</v>
      </c>
      <c r="L59" s="124">
        <v>0</v>
      </c>
      <c r="M59" s="124">
        <v>1.4650000000000001</v>
      </c>
      <c r="N59" s="124">
        <v>3.2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-1.4650000000000001</v>
      </c>
      <c r="AG59" s="124">
        <v>0</v>
      </c>
      <c r="AH59" s="124">
        <v>0</v>
      </c>
      <c r="AI59" s="124">
        <v>-1.4650000000000001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1.7350000000000001</v>
      </c>
      <c r="AV59" s="125">
        <f t="shared" si="13"/>
        <v>0</v>
      </c>
      <c r="AW59" s="125">
        <f t="shared" si="13"/>
        <v>0</v>
      </c>
      <c r="AX59" s="125">
        <f t="shared" si="13"/>
        <v>1.4650000000000001</v>
      </c>
      <c r="AY59" s="125">
        <f t="shared" si="14"/>
        <v>-3.2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17.350000000000001</v>
      </c>
      <c r="CF59" s="122">
        <f t="shared" si="5"/>
        <v>0</v>
      </c>
      <c r="CG59" s="122">
        <f t="shared" si="5"/>
        <v>0</v>
      </c>
      <c r="CH59" s="122">
        <f t="shared" si="5"/>
        <v>14.65</v>
      </c>
      <c r="CI59" s="122">
        <f t="shared" si="24"/>
        <v>32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1.7350000000000001</v>
      </c>
      <c r="DG59" s="123">
        <f t="shared" si="32"/>
        <v>-3.2</v>
      </c>
      <c r="DH59" s="123">
        <f t="shared" si="33"/>
        <v>0</v>
      </c>
      <c r="DI59" s="123">
        <f t="shared" si="34"/>
        <v>0</v>
      </c>
      <c r="DJ59" s="123">
        <f t="shared" si="35"/>
        <v>1.4650000000000001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6.2</v>
      </c>
      <c r="N81" s="124">
        <v>6.2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-6.2</v>
      </c>
      <c r="AG81" s="124">
        <v>0</v>
      </c>
      <c r="AH81" s="124">
        <v>0</v>
      </c>
      <c r="AI81" s="124">
        <v>-6.2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6.2</v>
      </c>
      <c r="AY81" s="125">
        <f t="shared" si="42"/>
        <v>-6.2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62</v>
      </c>
      <c r="CI81" s="122">
        <f t="shared" si="52"/>
        <v>62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-6.2</v>
      </c>
      <c r="DH81" s="123">
        <f t="shared" si="61"/>
        <v>0</v>
      </c>
      <c r="DI81" s="123">
        <f t="shared" si="62"/>
        <v>0</v>
      </c>
      <c r="DJ81" s="123">
        <f t="shared" si="63"/>
        <v>6.2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0.2</v>
      </c>
      <c r="N88" s="124">
        <v>0.2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-0.2</v>
      </c>
      <c r="AG88" s="124">
        <v>0</v>
      </c>
      <c r="AH88" s="124">
        <v>0</v>
      </c>
      <c r="AI88" s="124">
        <v>-0.2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0.2</v>
      </c>
      <c r="AY88" s="125">
        <f t="shared" si="42"/>
        <v>-0.2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2</v>
      </c>
      <c r="CI88" s="122">
        <f t="shared" si="52"/>
        <v>2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-0.2</v>
      </c>
      <c r="DH88" s="123">
        <f t="shared" si="61"/>
        <v>0</v>
      </c>
      <c r="DI88" s="123">
        <f t="shared" si="62"/>
        <v>0</v>
      </c>
      <c r="DJ88" s="123">
        <f t="shared" si="63"/>
        <v>0.2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-2.82</v>
      </c>
      <c r="D89" s="124">
        <v>0</v>
      </c>
      <c r="E89" s="124">
        <v>0</v>
      </c>
      <c r="F89" s="124">
        <v>0</v>
      </c>
      <c r="G89" s="124">
        <v>-2.82</v>
      </c>
      <c r="H89" s="118"/>
      <c r="I89" s="33">
        <v>87</v>
      </c>
      <c r="J89" s="124">
        <v>2.82</v>
      </c>
      <c r="K89" s="124">
        <v>0</v>
      </c>
      <c r="L89" s="124">
        <v>0</v>
      </c>
      <c r="M89" s="124">
        <v>2.38</v>
      </c>
      <c r="N89" s="124">
        <v>5.2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-2.38</v>
      </c>
      <c r="AG89" s="124">
        <v>0</v>
      </c>
      <c r="AH89" s="124">
        <v>0</v>
      </c>
      <c r="AI89" s="124">
        <v>-2.38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2.82</v>
      </c>
      <c r="AV89" s="125">
        <f t="shared" si="41"/>
        <v>0</v>
      </c>
      <c r="AW89" s="125">
        <f t="shared" si="41"/>
        <v>0</v>
      </c>
      <c r="AX89" s="125">
        <f t="shared" si="41"/>
        <v>2.38</v>
      </c>
      <c r="AY89" s="125">
        <f t="shared" si="42"/>
        <v>-5.1999999999999993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28.2</v>
      </c>
      <c r="CF89" s="122">
        <f t="shared" si="51"/>
        <v>0</v>
      </c>
      <c r="CG89" s="122">
        <f t="shared" si="51"/>
        <v>0</v>
      </c>
      <c r="CH89" s="122">
        <f t="shared" si="51"/>
        <v>23.799999999999997</v>
      </c>
      <c r="CI89" s="122">
        <f t="shared" si="52"/>
        <v>52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2.82</v>
      </c>
      <c r="DG89" s="123">
        <f t="shared" si="60"/>
        <v>-5.1999999999999993</v>
      </c>
      <c r="DH89" s="123">
        <f t="shared" si="61"/>
        <v>0</v>
      </c>
      <c r="DI89" s="123">
        <f t="shared" si="62"/>
        <v>0</v>
      </c>
      <c r="DJ89" s="123">
        <f t="shared" si="63"/>
        <v>2.38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0.19192250000000005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1.2065500000000005E-2</v>
      </c>
      <c r="AY99" s="129">
        <f t="shared" si="65"/>
        <v>-0.20398800000000009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0.19192250000000002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1.2065499999999998E-2</v>
      </c>
      <c r="CI99" s="131">
        <f t="shared" si="70"/>
        <v>0.203988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0.19192250000000005</v>
      </c>
      <c r="DG99" s="123">
        <f t="shared" si="60"/>
        <v>-0.20398800000000009</v>
      </c>
      <c r="DH99" s="123">
        <f t="shared" si="61"/>
        <v>0</v>
      </c>
      <c r="DI99" s="123">
        <f t="shared" si="62"/>
        <v>0</v>
      </c>
      <c r="DJ99" s="123">
        <f t="shared" si="63"/>
        <v>1.2065500000000005E-2</v>
      </c>
      <c r="DK99" s="126">
        <f>SUM(DF99:DJ99)</f>
        <v>-2.9490299091605721E-17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44874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44874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47.17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</v>
      </c>
      <c r="P3" s="95">
        <v>0</v>
      </c>
      <c r="Q3" s="95">
        <v>0</v>
      </c>
      <c r="R3" s="95">
        <v>0</v>
      </c>
      <c r="S3" s="114">
        <v>0</v>
      </c>
      <c r="U3" s="115">
        <v>-2</v>
      </c>
      <c r="V3" s="116">
        <v>47.17</v>
      </c>
      <c r="W3">
        <v>47.17</v>
      </c>
      <c r="X3">
        <v>-2</v>
      </c>
      <c r="Y3">
        <v>0</v>
      </c>
      <c r="Z3">
        <v>0</v>
      </c>
    </row>
    <row r="4" spans="1:26">
      <c r="G4" t="s">
        <v>46</v>
      </c>
      <c r="H4" s="115">
        <v>18.29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</v>
      </c>
      <c r="P4" s="88">
        <v>0</v>
      </c>
      <c r="Q4" s="88">
        <v>0</v>
      </c>
      <c r="R4" s="88">
        <v>0</v>
      </c>
      <c r="S4" s="116">
        <v>0</v>
      </c>
      <c r="U4" s="115">
        <v>-2</v>
      </c>
      <c r="V4" s="116">
        <v>18.29</v>
      </c>
      <c r="W4">
        <v>18.29</v>
      </c>
      <c r="X4">
        <v>-2</v>
      </c>
      <c r="Y4">
        <v>0</v>
      </c>
      <c r="Z4">
        <v>0</v>
      </c>
    </row>
    <row r="5" spans="1:26">
      <c r="G5" t="s">
        <v>47</v>
      </c>
      <c r="H5" s="115">
        <v>30.8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</v>
      </c>
      <c r="P5" s="88">
        <v>0</v>
      </c>
      <c r="Q5" s="88">
        <v>0</v>
      </c>
      <c r="R5" s="88">
        <v>0</v>
      </c>
      <c r="S5" s="116">
        <v>0</v>
      </c>
      <c r="U5" s="115">
        <v>-2</v>
      </c>
      <c r="V5" s="116">
        <v>30.8</v>
      </c>
      <c r="W5">
        <v>30.8</v>
      </c>
      <c r="X5">
        <v>-2</v>
      </c>
      <c r="Y5">
        <v>0</v>
      </c>
      <c r="Z5">
        <v>0</v>
      </c>
    </row>
    <row r="6" spans="1:26">
      <c r="G6" t="s">
        <v>48</v>
      </c>
      <c r="H6" s="115">
        <v>6.74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</v>
      </c>
      <c r="P6" s="88">
        <v>0</v>
      </c>
      <c r="Q6" s="88">
        <v>0</v>
      </c>
      <c r="R6" s="88">
        <v>0</v>
      </c>
      <c r="S6" s="116">
        <v>0</v>
      </c>
      <c r="U6" s="115">
        <v>-2</v>
      </c>
      <c r="V6" s="116">
        <v>6.74</v>
      </c>
      <c r="W6">
        <v>6.74</v>
      </c>
      <c r="X6">
        <v>-2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-12</v>
      </c>
      <c r="P7" s="88">
        <v>0</v>
      </c>
      <c r="Q7" s="88">
        <v>0</v>
      </c>
      <c r="R7" s="88">
        <v>0</v>
      </c>
      <c r="S7" s="116">
        <v>0</v>
      </c>
      <c r="U7" s="115">
        <v>-12</v>
      </c>
      <c r="V7" s="116">
        <v>0</v>
      </c>
      <c r="W7">
        <v>0</v>
      </c>
      <c r="X7">
        <v>-12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-37</v>
      </c>
      <c r="P8" s="88">
        <v>0</v>
      </c>
      <c r="Q8" s="88">
        <v>0</v>
      </c>
      <c r="R8" s="88">
        <v>0</v>
      </c>
      <c r="S8" s="116">
        <v>0</v>
      </c>
      <c r="U8" s="115">
        <v>-37</v>
      </c>
      <c r="V8" s="116">
        <v>0</v>
      </c>
      <c r="W8">
        <v>0</v>
      </c>
      <c r="X8">
        <v>-37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-22</v>
      </c>
      <c r="P9" s="88">
        <v>0</v>
      </c>
      <c r="Q9" s="88">
        <v>0</v>
      </c>
      <c r="R9" s="88">
        <v>0</v>
      </c>
      <c r="S9" s="116">
        <v>0</v>
      </c>
      <c r="U9" s="115">
        <v>-22</v>
      </c>
      <c r="V9" s="116">
        <v>0</v>
      </c>
      <c r="W9">
        <v>0</v>
      </c>
      <c r="X9">
        <v>-22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-32</v>
      </c>
      <c r="P10" s="88">
        <v>0</v>
      </c>
      <c r="Q10" s="88">
        <v>0</v>
      </c>
      <c r="R10" s="88">
        <v>0</v>
      </c>
      <c r="S10" s="116">
        <v>0</v>
      </c>
      <c r="U10" s="115">
        <v>-32</v>
      </c>
      <c r="V10" s="116">
        <v>0</v>
      </c>
      <c r="W10">
        <v>0</v>
      </c>
      <c r="X10">
        <v>-32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-42</v>
      </c>
      <c r="P11" s="88">
        <v>0</v>
      </c>
      <c r="Q11" s="88">
        <v>0</v>
      </c>
      <c r="R11" s="88">
        <v>0</v>
      </c>
      <c r="S11" s="116">
        <v>0</v>
      </c>
      <c r="U11" s="115">
        <v>-42</v>
      </c>
      <c r="V11" s="116">
        <v>0</v>
      </c>
      <c r="W11">
        <v>0</v>
      </c>
      <c r="X11">
        <v>-42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-26</v>
      </c>
      <c r="P12" s="88">
        <v>0</v>
      </c>
      <c r="Q12" s="88">
        <v>0</v>
      </c>
      <c r="R12" s="88">
        <v>0</v>
      </c>
      <c r="S12" s="116">
        <v>0</v>
      </c>
      <c r="U12" s="115">
        <v>-26</v>
      </c>
      <c r="V12" s="116">
        <v>0</v>
      </c>
      <c r="W12">
        <v>0</v>
      </c>
      <c r="X12">
        <v>-26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-36</v>
      </c>
      <c r="P13" s="88">
        <v>0</v>
      </c>
      <c r="Q13" s="88">
        <v>0</v>
      </c>
      <c r="R13" s="88">
        <v>0</v>
      </c>
      <c r="S13" s="116">
        <v>0</v>
      </c>
      <c r="U13" s="115">
        <v>-36</v>
      </c>
      <c r="V13" s="116">
        <v>0</v>
      </c>
      <c r="W13">
        <v>0</v>
      </c>
      <c r="X13">
        <v>-36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-41</v>
      </c>
      <c r="P14" s="88">
        <v>0</v>
      </c>
      <c r="Q14" s="88">
        <v>0</v>
      </c>
      <c r="R14" s="88">
        <v>0</v>
      </c>
      <c r="S14" s="116">
        <v>0</v>
      </c>
      <c r="U14" s="115">
        <v>-41</v>
      </c>
      <c r="V14" s="116">
        <v>0</v>
      </c>
      <c r="W14">
        <v>0</v>
      </c>
      <c r="X14">
        <v>-41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0.57999999999999996</v>
      </c>
      <c r="N15" s="115">
        <v>0</v>
      </c>
      <c r="O15" s="88">
        <v>-36</v>
      </c>
      <c r="P15" s="88">
        <v>0</v>
      </c>
      <c r="Q15" s="88">
        <v>0</v>
      </c>
      <c r="R15" s="88">
        <v>0</v>
      </c>
      <c r="S15" s="116">
        <v>0</v>
      </c>
      <c r="U15" s="115">
        <v>-36</v>
      </c>
      <c r="V15" s="116">
        <v>0.57999999999999996</v>
      </c>
      <c r="W15">
        <v>0</v>
      </c>
      <c r="X15">
        <v>-36</v>
      </c>
      <c r="Y15">
        <v>0.57999999999999996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-36</v>
      </c>
      <c r="P16" s="88">
        <v>0</v>
      </c>
      <c r="Q16" s="88">
        <v>0</v>
      </c>
      <c r="R16" s="88">
        <v>0</v>
      </c>
      <c r="S16" s="116">
        <v>0</v>
      </c>
      <c r="U16" s="115">
        <v>-36</v>
      </c>
      <c r="V16" s="116">
        <v>0</v>
      </c>
      <c r="W16">
        <v>0</v>
      </c>
      <c r="X16">
        <v>-36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0.19</v>
      </c>
      <c r="N17" s="115">
        <v>0</v>
      </c>
      <c r="O17" s="88">
        <v>-31</v>
      </c>
      <c r="P17" s="88">
        <v>0</v>
      </c>
      <c r="Q17" s="88">
        <v>0</v>
      </c>
      <c r="R17" s="88">
        <v>0</v>
      </c>
      <c r="S17" s="116">
        <v>0</v>
      </c>
      <c r="U17" s="115">
        <v>-31</v>
      </c>
      <c r="V17" s="116">
        <v>0.19</v>
      </c>
      <c r="W17">
        <v>0</v>
      </c>
      <c r="X17">
        <v>-31</v>
      </c>
      <c r="Y17">
        <v>0.19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0.48</v>
      </c>
      <c r="N18" s="115">
        <v>0</v>
      </c>
      <c r="O18" s="88">
        <v>-16</v>
      </c>
      <c r="P18" s="88">
        <v>0</v>
      </c>
      <c r="Q18" s="88">
        <v>0</v>
      </c>
      <c r="R18" s="88">
        <v>0</v>
      </c>
      <c r="S18" s="116">
        <v>0</v>
      </c>
      <c r="U18" s="115">
        <v>-16</v>
      </c>
      <c r="V18" s="116">
        <v>0.48</v>
      </c>
      <c r="W18">
        <v>0</v>
      </c>
      <c r="X18">
        <v>-16</v>
      </c>
      <c r="Y18">
        <v>0.48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2.21</v>
      </c>
      <c r="N19" s="115">
        <v>0</v>
      </c>
      <c r="O19" s="88">
        <v>-41</v>
      </c>
      <c r="P19" s="88">
        <v>0</v>
      </c>
      <c r="Q19" s="88">
        <v>0</v>
      </c>
      <c r="R19" s="88">
        <v>0</v>
      </c>
      <c r="S19" s="116">
        <v>0</v>
      </c>
      <c r="U19" s="115">
        <v>-41</v>
      </c>
      <c r="V19" s="116">
        <v>2.21</v>
      </c>
      <c r="W19">
        <v>0</v>
      </c>
      <c r="X19">
        <v>-41</v>
      </c>
      <c r="Y19">
        <v>2.21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1.73</v>
      </c>
      <c r="N20" s="115">
        <v>0</v>
      </c>
      <c r="O20" s="88">
        <v>-16</v>
      </c>
      <c r="P20" s="88">
        <v>0</v>
      </c>
      <c r="Q20" s="88">
        <v>0</v>
      </c>
      <c r="R20" s="88">
        <v>0</v>
      </c>
      <c r="S20" s="116">
        <v>0</v>
      </c>
      <c r="U20" s="115">
        <v>-16</v>
      </c>
      <c r="V20" s="116">
        <v>1.73</v>
      </c>
      <c r="W20">
        <v>0</v>
      </c>
      <c r="X20">
        <v>-16</v>
      </c>
      <c r="Y20">
        <v>1.73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3.56</v>
      </c>
      <c r="N21" s="115">
        <v>0</v>
      </c>
      <c r="O21" s="88">
        <v>-1</v>
      </c>
      <c r="P21" s="88">
        <v>0</v>
      </c>
      <c r="Q21" s="88">
        <v>0</v>
      </c>
      <c r="R21" s="88">
        <v>0</v>
      </c>
      <c r="S21" s="116">
        <v>0</v>
      </c>
      <c r="U21" s="115">
        <v>-1</v>
      </c>
      <c r="V21" s="116">
        <v>3.56</v>
      </c>
      <c r="W21">
        <v>0</v>
      </c>
      <c r="X21">
        <v>-1</v>
      </c>
      <c r="Y21">
        <v>3.56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4.72</v>
      </c>
      <c r="N22" s="115">
        <v>0</v>
      </c>
      <c r="O22" s="88">
        <v>-1</v>
      </c>
      <c r="P22" s="88">
        <v>0</v>
      </c>
      <c r="Q22" s="88">
        <v>0</v>
      </c>
      <c r="R22" s="88">
        <v>0</v>
      </c>
      <c r="S22" s="116">
        <v>0</v>
      </c>
      <c r="U22" s="115">
        <v>-1</v>
      </c>
      <c r="V22" s="116">
        <v>4.72</v>
      </c>
      <c r="W22">
        <v>0</v>
      </c>
      <c r="X22">
        <v>-1</v>
      </c>
      <c r="Y22">
        <v>4.72</v>
      </c>
      <c r="Z22">
        <v>0</v>
      </c>
    </row>
    <row r="23" spans="7:26">
      <c r="G23" t="s">
        <v>65</v>
      </c>
      <c r="H23" s="115">
        <v>15.4</v>
      </c>
      <c r="I23" s="88">
        <v>0</v>
      </c>
      <c r="J23" s="88">
        <v>0</v>
      </c>
      <c r="K23" s="88">
        <v>0</v>
      </c>
      <c r="L23" s="88">
        <v>0</v>
      </c>
      <c r="M23" s="116">
        <v>1.35</v>
      </c>
      <c r="N23" s="115">
        <v>0</v>
      </c>
      <c r="O23" s="88">
        <v>-2</v>
      </c>
      <c r="P23" s="88">
        <v>0</v>
      </c>
      <c r="Q23" s="88">
        <v>0</v>
      </c>
      <c r="R23" s="88">
        <v>0</v>
      </c>
      <c r="S23" s="116">
        <v>0</v>
      </c>
      <c r="U23" s="115">
        <v>-2</v>
      </c>
      <c r="V23" s="116">
        <v>16.75</v>
      </c>
      <c r="W23">
        <v>15.4</v>
      </c>
      <c r="X23">
        <v>-2</v>
      </c>
      <c r="Y23">
        <v>1.35</v>
      </c>
      <c r="Z23">
        <v>0</v>
      </c>
    </row>
    <row r="24" spans="7:26">
      <c r="G24" t="s">
        <v>66</v>
      </c>
      <c r="H24" s="115">
        <v>39.47</v>
      </c>
      <c r="I24" s="88">
        <v>0</v>
      </c>
      <c r="J24" s="88">
        <v>0</v>
      </c>
      <c r="K24" s="88">
        <v>0</v>
      </c>
      <c r="L24" s="88">
        <v>0</v>
      </c>
      <c r="M24" s="116">
        <v>4.91</v>
      </c>
      <c r="N24" s="115">
        <v>0</v>
      </c>
      <c r="O24" s="88">
        <v>-2</v>
      </c>
      <c r="P24" s="88">
        <v>0</v>
      </c>
      <c r="Q24" s="88">
        <v>0</v>
      </c>
      <c r="R24" s="88">
        <v>0</v>
      </c>
      <c r="S24" s="116">
        <v>0</v>
      </c>
      <c r="U24" s="115">
        <v>-2</v>
      </c>
      <c r="V24" s="116">
        <v>44.38</v>
      </c>
      <c r="W24">
        <v>39.47</v>
      </c>
      <c r="X24">
        <v>-2</v>
      </c>
      <c r="Y24">
        <v>4.91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1.93</v>
      </c>
      <c r="N25" s="115">
        <v>0</v>
      </c>
      <c r="O25" s="88">
        <v>-72</v>
      </c>
      <c r="P25" s="88">
        <v>0</v>
      </c>
      <c r="Q25" s="88">
        <v>0</v>
      </c>
      <c r="R25" s="88">
        <v>0</v>
      </c>
      <c r="S25" s="116">
        <v>0</v>
      </c>
      <c r="U25" s="115">
        <v>-72</v>
      </c>
      <c r="V25" s="116">
        <v>1.93</v>
      </c>
      <c r="W25">
        <v>0</v>
      </c>
      <c r="X25">
        <v>-72</v>
      </c>
      <c r="Y25">
        <v>1.93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9.6300000000000008</v>
      </c>
      <c r="N26" s="115">
        <v>0</v>
      </c>
      <c r="O26" s="88">
        <v>-47</v>
      </c>
      <c r="P26" s="88">
        <v>0</v>
      </c>
      <c r="Q26" s="88">
        <v>0</v>
      </c>
      <c r="R26" s="88">
        <v>0</v>
      </c>
      <c r="S26" s="116">
        <v>0</v>
      </c>
      <c r="U26" s="115">
        <v>-47</v>
      </c>
      <c r="V26" s="116">
        <v>9.6300000000000008</v>
      </c>
      <c r="W26">
        <v>0</v>
      </c>
      <c r="X26">
        <v>-47</v>
      </c>
      <c r="Y26">
        <v>9.6300000000000008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3.37</v>
      </c>
      <c r="N27" s="115">
        <v>0</v>
      </c>
      <c r="O27" s="88">
        <v>-2</v>
      </c>
      <c r="P27" s="88">
        <v>0</v>
      </c>
      <c r="Q27" s="88">
        <v>0</v>
      </c>
      <c r="R27" s="88">
        <v>0</v>
      </c>
      <c r="S27" s="116">
        <v>0</v>
      </c>
      <c r="U27" s="115">
        <v>-2</v>
      </c>
      <c r="V27" s="116">
        <v>3.37</v>
      </c>
      <c r="W27">
        <v>0</v>
      </c>
      <c r="X27">
        <v>-2</v>
      </c>
      <c r="Y27">
        <v>3.37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7.03</v>
      </c>
      <c r="N28" s="115">
        <v>0</v>
      </c>
      <c r="O28" s="88">
        <v>-9</v>
      </c>
      <c r="P28" s="88">
        <v>0</v>
      </c>
      <c r="Q28" s="88">
        <v>0</v>
      </c>
      <c r="R28" s="88">
        <v>0</v>
      </c>
      <c r="S28" s="116">
        <v>0</v>
      </c>
      <c r="U28" s="115">
        <v>-9</v>
      </c>
      <c r="V28" s="116">
        <v>7.03</v>
      </c>
      <c r="W28">
        <v>0</v>
      </c>
      <c r="X28">
        <v>-9</v>
      </c>
      <c r="Y28">
        <v>7.03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5.87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5.87</v>
      </c>
      <c r="W29">
        <v>0</v>
      </c>
      <c r="X29">
        <v>0</v>
      </c>
      <c r="Y29">
        <v>5.87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1.44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1.44</v>
      </c>
      <c r="W30">
        <v>0</v>
      </c>
      <c r="X30">
        <v>0</v>
      </c>
      <c r="Y30">
        <v>1.44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3.95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3.95</v>
      </c>
      <c r="W31">
        <v>0</v>
      </c>
      <c r="X31">
        <v>0</v>
      </c>
      <c r="Y31">
        <v>3.95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4.91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4.91</v>
      </c>
      <c r="W32">
        <v>0</v>
      </c>
      <c r="X32">
        <v>0</v>
      </c>
      <c r="Y32">
        <v>4.91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8.2799999999999994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8.2799999999999994</v>
      </c>
      <c r="W33">
        <v>0</v>
      </c>
      <c r="X33">
        <v>0</v>
      </c>
      <c r="Y33">
        <v>8.2799999999999994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2.41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2.41</v>
      </c>
      <c r="W34">
        <v>0</v>
      </c>
      <c r="X34">
        <v>0</v>
      </c>
      <c r="Y34">
        <v>2.41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3.95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3.95</v>
      </c>
      <c r="W35">
        <v>0</v>
      </c>
      <c r="X35">
        <v>0</v>
      </c>
      <c r="Y35">
        <v>3.95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5.0999999999999996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5.0999999999999996</v>
      </c>
      <c r="W36">
        <v>0</v>
      </c>
      <c r="X36">
        <v>0</v>
      </c>
      <c r="Y36">
        <v>5.0999999999999996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1.35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1.35</v>
      </c>
      <c r="W37">
        <v>0</v>
      </c>
      <c r="X37">
        <v>0</v>
      </c>
      <c r="Y37">
        <v>1.35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6.26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6.26</v>
      </c>
      <c r="W38">
        <v>0</v>
      </c>
      <c r="X38">
        <v>0</v>
      </c>
      <c r="Y38">
        <v>6.26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5.97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5.97</v>
      </c>
      <c r="W39">
        <v>0</v>
      </c>
      <c r="X39">
        <v>0</v>
      </c>
      <c r="Y39">
        <v>5.97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9.6300000000000008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9.6300000000000008</v>
      </c>
      <c r="W40">
        <v>0</v>
      </c>
      <c r="X40">
        <v>0</v>
      </c>
      <c r="Y40">
        <v>9.6300000000000008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4.24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4.24</v>
      </c>
      <c r="W41">
        <v>0</v>
      </c>
      <c r="X41">
        <v>0</v>
      </c>
      <c r="Y41">
        <v>4.24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4.33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4.33</v>
      </c>
      <c r="W42">
        <v>0</v>
      </c>
      <c r="X42">
        <v>0</v>
      </c>
      <c r="Y42">
        <v>4.33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4.62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4.62</v>
      </c>
      <c r="W43">
        <v>0</v>
      </c>
      <c r="X43">
        <v>0</v>
      </c>
      <c r="Y43">
        <v>4.62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0.57999999999999996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0.57999999999999996</v>
      </c>
      <c r="W44">
        <v>0</v>
      </c>
      <c r="X44">
        <v>0</v>
      </c>
      <c r="Y44">
        <v>0.57999999999999996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1.64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1.64</v>
      </c>
      <c r="W45">
        <v>0</v>
      </c>
      <c r="X45">
        <v>0</v>
      </c>
      <c r="Y45">
        <v>1.64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2.98</v>
      </c>
      <c r="W46">
        <v>0</v>
      </c>
      <c r="X46">
        <v>0</v>
      </c>
      <c r="Y46">
        <v>2.98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5.2</v>
      </c>
      <c r="W47">
        <v>0</v>
      </c>
      <c r="X47">
        <v>0</v>
      </c>
      <c r="Y47">
        <v>5.2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0.96</v>
      </c>
      <c r="W48">
        <v>0</v>
      </c>
      <c r="X48">
        <v>0</v>
      </c>
      <c r="Y48">
        <v>0.96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1.73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1.73</v>
      </c>
      <c r="W49">
        <v>0</v>
      </c>
      <c r="X49">
        <v>0</v>
      </c>
      <c r="Y49">
        <v>1.73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4.91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4.91</v>
      </c>
      <c r="W50">
        <v>0</v>
      </c>
      <c r="X50">
        <v>0</v>
      </c>
      <c r="Y50">
        <v>4.91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0.57999999999999996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0.57999999999999996</v>
      </c>
      <c r="W51">
        <v>0</v>
      </c>
      <c r="X51">
        <v>0</v>
      </c>
      <c r="Y51">
        <v>0.57999999999999996</v>
      </c>
      <c r="Z51">
        <v>0</v>
      </c>
    </row>
    <row r="52" spans="7:26">
      <c r="G52" t="s">
        <v>94</v>
      </c>
      <c r="H52" s="115">
        <v>193.48</v>
      </c>
      <c r="I52" s="88">
        <v>0</v>
      </c>
      <c r="J52" s="88">
        <v>0</v>
      </c>
      <c r="K52" s="88">
        <v>0</v>
      </c>
      <c r="L52" s="88">
        <v>0</v>
      </c>
      <c r="M52" s="116">
        <v>4.24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197.72</v>
      </c>
      <c r="W52">
        <v>193.48</v>
      </c>
      <c r="X52">
        <v>0</v>
      </c>
      <c r="Y52">
        <v>4.24</v>
      </c>
      <c r="Z52">
        <v>0</v>
      </c>
    </row>
    <row r="53" spans="7:26">
      <c r="G53" t="s">
        <v>95</v>
      </c>
      <c r="H53" s="115">
        <v>194.44</v>
      </c>
      <c r="I53" s="88">
        <v>0</v>
      </c>
      <c r="J53" s="88">
        <v>0</v>
      </c>
      <c r="K53" s="88">
        <v>0</v>
      </c>
      <c r="L53" s="88">
        <v>0</v>
      </c>
      <c r="M53" s="116">
        <v>2.7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197.14</v>
      </c>
      <c r="W53">
        <v>194.44</v>
      </c>
      <c r="X53">
        <v>0</v>
      </c>
      <c r="Y53">
        <v>2.7</v>
      </c>
      <c r="Z53">
        <v>0</v>
      </c>
    </row>
    <row r="54" spans="7:26">
      <c r="G54" t="s">
        <v>96</v>
      </c>
      <c r="H54" s="115">
        <v>180.96</v>
      </c>
      <c r="I54" s="88">
        <v>0</v>
      </c>
      <c r="J54" s="88">
        <v>0</v>
      </c>
      <c r="K54" s="88">
        <v>0</v>
      </c>
      <c r="L54" s="88">
        <v>0</v>
      </c>
      <c r="M54" s="116">
        <v>9.6300000000000008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190.59</v>
      </c>
      <c r="W54">
        <v>180.96</v>
      </c>
      <c r="X54">
        <v>0</v>
      </c>
      <c r="Y54">
        <v>9.6300000000000008</v>
      </c>
      <c r="Z54">
        <v>0</v>
      </c>
    </row>
    <row r="55" spans="7:26">
      <c r="G55" t="s">
        <v>97</v>
      </c>
      <c r="H55" s="115">
        <v>171.34</v>
      </c>
      <c r="I55" s="88">
        <v>0</v>
      </c>
      <c r="J55" s="88">
        <v>0</v>
      </c>
      <c r="K55" s="88">
        <v>0</v>
      </c>
      <c r="L55" s="88">
        <v>0</v>
      </c>
      <c r="M55" s="116">
        <v>2.12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173.46</v>
      </c>
      <c r="W55">
        <v>171.34</v>
      </c>
      <c r="X55">
        <v>0</v>
      </c>
      <c r="Y55">
        <v>2.12</v>
      </c>
      <c r="Z55">
        <v>0</v>
      </c>
    </row>
    <row r="56" spans="7:26">
      <c r="G56" t="s">
        <v>98</v>
      </c>
      <c r="H56" s="115">
        <v>152.09</v>
      </c>
      <c r="I56" s="88">
        <v>0</v>
      </c>
      <c r="J56" s="88">
        <v>0</v>
      </c>
      <c r="K56" s="88">
        <v>0</v>
      </c>
      <c r="L56" s="88">
        <v>0</v>
      </c>
      <c r="M56" s="116">
        <v>2.89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154.97999999999999</v>
      </c>
      <c r="W56">
        <v>152.09</v>
      </c>
      <c r="X56">
        <v>0</v>
      </c>
      <c r="Y56">
        <v>2.89</v>
      </c>
      <c r="Z56">
        <v>0</v>
      </c>
    </row>
    <row r="57" spans="7:26">
      <c r="G57" t="s">
        <v>99</v>
      </c>
      <c r="H57" s="115">
        <v>149.19999999999999</v>
      </c>
      <c r="I57" s="88">
        <v>0</v>
      </c>
      <c r="J57" s="88">
        <v>0</v>
      </c>
      <c r="K57" s="88">
        <v>0</v>
      </c>
      <c r="L57" s="88">
        <v>0</v>
      </c>
      <c r="M57" s="116">
        <v>4.24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153.44</v>
      </c>
      <c r="W57">
        <v>149.19999999999999</v>
      </c>
      <c r="X57">
        <v>0</v>
      </c>
      <c r="Y57">
        <v>4.24</v>
      </c>
      <c r="Z57">
        <v>0</v>
      </c>
    </row>
    <row r="58" spans="7:26">
      <c r="G58" t="s">
        <v>100</v>
      </c>
      <c r="H58" s="115">
        <v>156.9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156.9</v>
      </c>
      <c r="W58">
        <v>156.9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173.27</v>
      </c>
      <c r="I59" s="88">
        <v>0</v>
      </c>
      <c r="J59" s="88">
        <v>0</v>
      </c>
      <c r="K59" s="88">
        <v>0</v>
      </c>
      <c r="L59" s="88">
        <v>0</v>
      </c>
      <c r="M59" s="116">
        <v>4.8099999999999996</v>
      </c>
      <c r="N59" s="115">
        <v>0</v>
      </c>
      <c r="O59" s="88">
        <v>-2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178.08</v>
      </c>
      <c r="W59">
        <v>173.27</v>
      </c>
      <c r="X59">
        <v>-2</v>
      </c>
      <c r="Y59">
        <v>4.8099999999999996</v>
      </c>
      <c r="Z59">
        <v>0</v>
      </c>
    </row>
    <row r="60" spans="7:26">
      <c r="G60" t="s">
        <v>102</v>
      </c>
      <c r="H60" s="115">
        <v>201.18</v>
      </c>
      <c r="I60" s="88">
        <v>0</v>
      </c>
      <c r="J60" s="88">
        <v>0</v>
      </c>
      <c r="K60" s="88">
        <v>0</v>
      </c>
      <c r="L60" s="88">
        <v>0</v>
      </c>
      <c r="M60" s="116">
        <v>5.68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206.86</v>
      </c>
      <c r="W60">
        <v>201.18</v>
      </c>
      <c r="X60">
        <v>0</v>
      </c>
      <c r="Y60">
        <v>5.68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9.6300000000000008</v>
      </c>
      <c r="W61">
        <v>0</v>
      </c>
      <c r="X61">
        <v>0</v>
      </c>
      <c r="Y61">
        <v>9.6300000000000008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4.62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4.62</v>
      </c>
      <c r="W62">
        <v>0</v>
      </c>
      <c r="X62">
        <v>0</v>
      </c>
      <c r="Y62">
        <v>4.62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5.49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5.49</v>
      </c>
      <c r="W63">
        <v>0</v>
      </c>
      <c r="X63">
        <v>0</v>
      </c>
      <c r="Y63">
        <v>5.49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5.87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5.87</v>
      </c>
      <c r="W64">
        <v>0</v>
      </c>
      <c r="X64">
        <v>0</v>
      </c>
      <c r="Y64">
        <v>5.87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0.57999999999999996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0.57999999999999996</v>
      </c>
      <c r="W65">
        <v>0</v>
      </c>
      <c r="X65">
        <v>0</v>
      </c>
      <c r="Y65">
        <v>0.57999999999999996</v>
      </c>
      <c r="Z65">
        <v>0</v>
      </c>
    </row>
    <row r="66" spans="7:26">
      <c r="G66" t="s">
        <v>108</v>
      </c>
      <c r="H66" s="115">
        <v>0</v>
      </c>
      <c r="I66" s="88">
        <v>9.6300000000000008</v>
      </c>
      <c r="J66" s="88">
        <v>0</v>
      </c>
      <c r="K66" s="88">
        <v>0</v>
      </c>
      <c r="L66" s="88">
        <v>0</v>
      </c>
      <c r="M66" s="116">
        <v>5.39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15.02</v>
      </c>
      <c r="W66">
        <v>0</v>
      </c>
      <c r="X66">
        <v>9.6300000000000008</v>
      </c>
      <c r="Y66">
        <v>5.39</v>
      </c>
      <c r="Z66">
        <v>0</v>
      </c>
    </row>
    <row r="67" spans="7:26">
      <c r="G67" t="s">
        <v>109</v>
      </c>
      <c r="H67" s="115">
        <v>0</v>
      </c>
      <c r="I67" s="88">
        <v>19.25</v>
      </c>
      <c r="J67" s="88">
        <v>0</v>
      </c>
      <c r="K67" s="88">
        <v>0</v>
      </c>
      <c r="L67" s="88">
        <v>0</v>
      </c>
      <c r="M67" s="116">
        <v>4.72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23.97</v>
      </c>
      <c r="W67">
        <v>0</v>
      </c>
      <c r="X67">
        <v>19.25</v>
      </c>
      <c r="Y67">
        <v>4.72</v>
      </c>
      <c r="Z67">
        <v>0</v>
      </c>
    </row>
    <row r="68" spans="7:26">
      <c r="G68" t="s">
        <v>110</v>
      </c>
      <c r="H68" s="115">
        <v>0</v>
      </c>
      <c r="I68" s="88">
        <v>33.69</v>
      </c>
      <c r="J68" s="88">
        <v>0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43.32</v>
      </c>
      <c r="W68">
        <v>0</v>
      </c>
      <c r="X68">
        <v>33.69</v>
      </c>
      <c r="Y68">
        <v>9.6300000000000008</v>
      </c>
      <c r="Z68">
        <v>0</v>
      </c>
    </row>
    <row r="69" spans="7:26">
      <c r="G69" t="s">
        <v>111</v>
      </c>
      <c r="H69" s="115">
        <v>0</v>
      </c>
      <c r="I69" s="88">
        <v>52.95</v>
      </c>
      <c r="J69" s="88">
        <v>0</v>
      </c>
      <c r="K69" s="88">
        <v>0</v>
      </c>
      <c r="L69" s="88">
        <v>0</v>
      </c>
      <c r="M69" s="116">
        <v>5.58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58.53</v>
      </c>
      <c r="W69">
        <v>0</v>
      </c>
      <c r="X69">
        <v>52.95</v>
      </c>
      <c r="Y69">
        <v>5.58</v>
      </c>
      <c r="Z69">
        <v>0</v>
      </c>
    </row>
    <row r="70" spans="7:26">
      <c r="G70" t="s">
        <v>112</v>
      </c>
      <c r="H70" s="115">
        <v>0</v>
      </c>
      <c r="I70" s="88">
        <v>72.2</v>
      </c>
      <c r="J70" s="88">
        <v>0</v>
      </c>
      <c r="K70" s="88">
        <v>0</v>
      </c>
      <c r="L70" s="88">
        <v>0</v>
      </c>
      <c r="M70" s="116">
        <v>5.58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77.78</v>
      </c>
      <c r="W70">
        <v>0</v>
      </c>
      <c r="X70">
        <v>72.2</v>
      </c>
      <c r="Y70">
        <v>5.58</v>
      </c>
      <c r="Z70">
        <v>0</v>
      </c>
    </row>
    <row r="71" spans="7:26">
      <c r="G71" t="s">
        <v>113</v>
      </c>
      <c r="H71" s="115">
        <v>0</v>
      </c>
      <c r="I71" s="88">
        <v>96.26</v>
      </c>
      <c r="J71" s="88">
        <v>0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105.89</v>
      </c>
      <c r="W71">
        <v>0</v>
      </c>
      <c r="X71">
        <v>96.26</v>
      </c>
      <c r="Y71">
        <v>9.6300000000000008</v>
      </c>
      <c r="Z71">
        <v>0</v>
      </c>
    </row>
    <row r="72" spans="7:26">
      <c r="G72" t="s">
        <v>114</v>
      </c>
      <c r="H72" s="115">
        <v>0</v>
      </c>
      <c r="I72" s="88">
        <v>105.88</v>
      </c>
      <c r="J72" s="88">
        <v>0</v>
      </c>
      <c r="K72" s="88">
        <v>0</v>
      </c>
      <c r="L72" s="88">
        <v>0</v>
      </c>
      <c r="M72" s="116">
        <v>1.64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107.52</v>
      </c>
      <c r="W72">
        <v>0</v>
      </c>
      <c r="X72">
        <v>105.88</v>
      </c>
      <c r="Y72">
        <v>1.64</v>
      </c>
      <c r="Z72">
        <v>0</v>
      </c>
    </row>
    <row r="73" spans="7:26">
      <c r="G73" t="s">
        <v>115</v>
      </c>
      <c r="H73" s="115">
        <v>0</v>
      </c>
      <c r="I73" s="88">
        <v>115.51</v>
      </c>
      <c r="J73" s="88">
        <v>0</v>
      </c>
      <c r="K73" s="88">
        <v>0</v>
      </c>
      <c r="L73" s="88">
        <v>0</v>
      </c>
      <c r="M73" s="116">
        <v>4.91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120.42</v>
      </c>
      <c r="W73">
        <v>0</v>
      </c>
      <c r="X73">
        <v>115.51</v>
      </c>
      <c r="Y73">
        <v>4.91</v>
      </c>
      <c r="Z73">
        <v>0</v>
      </c>
    </row>
    <row r="74" spans="7:26">
      <c r="G74" t="s">
        <v>116</v>
      </c>
      <c r="H74" s="115">
        <v>0</v>
      </c>
      <c r="I74" s="88">
        <v>129.94999999999999</v>
      </c>
      <c r="J74" s="88">
        <v>7.03</v>
      </c>
      <c r="K74" s="88">
        <v>0</v>
      </c>
      <c r="L74" s="88">
        <v>0</v>
      </c>
      <c r="M74" s="116">
        <v>3.56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140.54</v>
      </c>
      <c r="W74">
        <v>0</v>
      </c>
      <c r="X74">
        <v>129.94999999999999</v>
      </c>
      <c r="Y74">
        <v>3.56</v>
      </c>
      <c r="Z74">
        <v>7.03</v>
      </c>
    </row>
    <row r="75" spans="7:26">
      <c r="G75" t="s">
        <v>117</v>
      </c>
      <c r="H75" s="115">
        <v>0</v>
      </c>
      <c r="I75" s="88">
        <v>43.31</v>
      </c>
      <c r="J75" s="88">
        <v>0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52.94</v>
      </c>
      <c r="W75">
        <v>0</v>
      </c>
      <c r="X75">
        <v>43.31</v>
      </c>
      <c r="Y75">
        <v>9.6300000000000008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112.64</v>
      </c>
      <c r="K76" s="88">
        <v>0</v>
      </c>
      <c r="L76" s="88">
        <v>0</v>
      </c>
      <c r="M76" s="116">
        <v>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114.64</v>
      </c>
      <c r="W76">
        <v>0</v>
      </c>
      <c r="X76">
        <v>0</v>
      </c>
      <c r="Y76">
        <v>2</v>
      </c>
      <c r="Z76">
        <v>112.64</v>
      </c>
    </row>
    <row r="77" spans="7:26">
      <c r="G77" t="s">
        <v>119</v>
      </c>
      <c r="H77" s="115">
        <v>0</v>
      </c>
      <c r="I77" s="88">
        <v>0</v>
      </c>
      <c r="J77" s="88">
        <v>108.77</v>
      </c>
      <c r="K77" s="88">
        <v>0</v>
      </c>
      <c r="L77" s="88">
        <v>0</v>
      </c>
      <c r="M77" s="116">
        <v>2.6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111.37</v>
      </c>
      <c r="W77">
        <v>0</v>
      </c>
      <c r="X77">
        <v>0</v>
      </c>
      <c r="Y77">
        <v>2.6</v>
      </c>
      <c r="Z77">
        <v>108.77</v>
      </c>
    </row>
    <row r="78" spans="7:26">
      <c r="G78" t="s">
        <v>120</v>
      </c>
      <c r="H78" s="115">
        <v>0</v>
      </c>
      <c r="I78" s="88">
        <v>0</v>
      </c>
      <c r="J78" s="88">
        <v>95.2</v>
      </c>
      <c r="K78" s="88">
        <v>0</v>
      </c>
      <c r="L78" s="88">
        <v>0</v>
      </c>
      <c r="M78" s="116">
        <v>2.12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97.32</v>
      </c>
      <c r="W78">
        <v>0</v>
      </c>
      <c r="X78">
        <v>0</v>
      </c>
      <c r="Y78">
        <v>2.12</v>
      </c>
      <c r="Z78">
        <v>95.2</v>
      </c>
    </row>
    <row r="79" spans="7:26">
      <c r="G79" t="s">
        <v>121</v>
      </c>
      <c r="H79" s="115">
        <v>0</v>
      </c>
      <c r="I79" s="88">
        <v>0</v>
      </c>
      <c r="J79" s="88">
        <v>85.77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85.77</v>
      </c>
      <c r="W79">
        <v>0</v>
      </c>
      <c r="X79">
        <v>0</v>
      </c>
      <c r="Y79">
        <v>0</v>
      </c>
      <c r="Z79">
        <v>85.77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3.75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3.75</v>
      </c>
      <c r="W80">
        <v>0</v>
      </c>
      <c r="X80">
        <v>0</v>
      </c>
      <c r="Y80">
        <v>3.75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5.39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5.39</v>
      </c>
      <c r="W81">
        <v>0</v>
      </c>
      <c r="X81">
        <v>0</v>
      </c>
      <c r="Y81">
        <v>5.39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9.6300000000000008</v>
      </c>
      <c r="W82">
        <v>0</v>
      </c>
      <c r="X82">
        <v>0</v>
      </c>
      <c r="Y82">
        <v>9.6300000000000008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5.97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5.97</v>
      </c>
      <c r="W83">
        <v>0</v>
      </c>
      <c r="X83">
        <v>0</v>
      </c>
      <c r="Y83">
        <v>5.97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6.06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6.06</v>
      </c>
      <c r="W84">
        <v>0</v>
      </c>
      <c r="X84">
        <v>0</v>
      </c>
      <c r="Y84">
        <v>6.06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9.6300000000000008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9.6300000000000008</v>
      </c>
      <c r="W85">
        <v>0</v>
      </c>
      <c r="X85">
        <v>0</v>
      </c>
      <c r="Y85">
        <v>9.6300000000000008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0.48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0.48</v>
      </c>
      <c r="W86">
        <v>0</v>
      </c>
      <c r="X86">
        <v>0</v>
      </c>
      <c r="Y86">
        <v>0.48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4.72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4.72</v>
      </c>
      <c r="W87">
        <v>0</v>
      </c>
      <c r="X87">
        <v>0</v>
      </c>
      <c r="Y87">
        <v>4.72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4.62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4.62</v>
      </c>
      <c r="W88">
        <v>0</v>
      </c>
      <c r="X88">
        <v>0</v>
      </c>
      <c r="Y88">
        <v>4.62</v>
      </c>
      <c r="Z88">
        <v>0</v>
      </c>
    </row>
    <row r="89" spans="7:26">
      <c r="G89" t="s">
        <v>131</v>
      </c>
      <c r="H89" s="115">
        <v>29.84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39.47</v>
      </c>
      <c r="W89">
        <v>29.84</v>
      </c>
      <c r="X89">
        <v>0</v>
      </c>
      <c r="Y89">
        <v>9.6300000000000008</v>
      </c>
      <c r="Z89">
        <v>0</v>
      </c>
    </row>
    <row r="90" spans="7:26">
      <c r="G90" t="s">
        <v>132</v>
      </c>
      <c r="H90" s="115">
        <v>37.54</v>
      </c>
      <c r="I90" s="88">
        <v>0</v>
      </c>
      <c r="J90" s="88">
        <v>0</v>
      </c>
      <c r="K90" s="88">
        <v>0</v>
      </c>
      <c r="L90" s="88">
        <v>0</v>
      </c>
      <c r="M90" s="116">
        <v>1.54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39.08</v>
      </c>
      <c r="W90">
        <v>37.54</v>
      </c>
      <c r="X90">
        <v>0</v>
      </c>
      <c r="Y90">
        <v>1.54</v>
      </c>
      <c r="Z90">
        <v>0</v>
      </c>
    </row>
    <row r="91" spans="7:26">
      <c r="G91" t="s">
        <v>133</v>
      </c>
      <c r="H91" s="115">
        <v>200.22</v>
      </c>
      <c r="I91" s="88">
        <v>0</v>
      </c>
      <c r="J91" s="88">
        <v>0</v>
      </c>
      <c r="K91" s="88">
        <v>0</v>
      </c>
      <c r="L91" s="88">
        <v>0</v>
      </c>
      <c r="M91" s="116">
        <v>0.48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200.7</v>
      </c>
      <c r="W91">
        <v>200.22</v>
      </c>
      <c r="X91">
        <v>0</v>
      </c>
      <c r="Y91">
        <v>0.48</v>
      </c>
      <c r="Z91">
        <v>0</v>
      </c>
    </row>
    <row r="92" spans="7:26">
      <c r="G92" t="s">
        <v>134</v>
      </c>
      <c r="H92" s="115">
        <v>196.37</v>
      </c>
      <c r="I92" s="88">
        <v>0</v>
      </c>
      <c r="J92" s="88">
        <v>0</v>
      </c>
      <c r="K92" s="88">
        <v>0</v>
      </c>
      <c r="L92" s="88">
        <v>0</v>
      </c>
      <c r="M92" s="116">
        <v>1.1599999999999999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197.53</v>
      </c>
      <c r="W92">
        <v>196.37</v>
      </c>
      <c r="X92">
        <v>0</v>
      </c>
      <c r="Y92">
        <v>1.1599999999999999</v>
      </c>
      <c r="Z92">
        <v>0</v>
      </c>
    </row>
    <row r="93" spans="7:26">
      <c r="G93" t="s">
        <v>135</v>
      </c>
      <c r="H93" s="115">
        <v>177.12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177.12</v>
      </c>
      <c r="W93">
        <v>177.12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154.97999999999999</v>
      </c>
      <c r="I94" s="88">
        <v>0</v>
      </c>
      <c r="J94" s="88">
        <v>0</v>
      </c>
      <c r="K94" s="88">
        <v>0</v>
      </c>
      <c r="L94" s="88">
        <v>0</v>
      </c>
      <c r="M94" s="116">
        <v>1.35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156.33000000000001</v>
      </c>
      <c r="W94">
        <v>154.97999999999999</v>
      </c>
      <c r="X94">
        <v>0</v>
      </c>
      <c r="Y94">
        <v>1.35</v>
      </c>
      <c r="Z94">
        <v>0</v>
      </c>
    </row>
    <row r="95" spans="7:26">
      <c r="G95" t="s">
        <v>137</v>
      </c>
      <c r="H95" s="115">
        <v>234.88</v>
      </c>
      <c r="I95" s="88">
        <v>0</v>
      </c>
      <c r="J95" s="88">
        <v>0</v>
      </c>
      <c r="K95" s="88">
        <v>0</v>
      </c>
      <c r="L95" s="88">
        <v>0</v>
      </c>
      <c r="M95" s="116">
        <v>1.44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236.32</v>
      </c>
      <c r="W95">
        <v>234.88</v>
      </c>
      <c r="X95">
        <v>0</v>
      </c>
      <c r="Y95">
        <v>1.44</v>
      </c>
      <c r="Z95">
        <v>0</v>
      </c>
    </row>
    <row r="96" spans="7:26">
      <c r="G96" t="s">
        <v>138</v>
      </c>
      <c r="H96" s="115">
        <v>227.17</v>
      </c>
      <c r="I96" s="88">
        <v>0</v>
      </c>
      <c r="J96" s="88">
        <v>0</v>
      </c>
      <c r="K96" s="88">
        <v>0</v>
      </c>
      <c r="L96" s="88">
        <v>0</v>
      </c>
      <c r="M96" s="116">
        <v>2.41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229.58</v>
      </c>
      <c r="W96">
        <v>227.17</v>
      </c>
      <c r="X96">
        <v>0</v>
      </c>
      <c r="Y96">
        <v>2.41</v>
      </c>
      <c r="Z96">
        <v>0</v>
      </c>
    </row>
    <row r="97" spans="1:83">
      <c r="G97" t="s">
        <v>139</v>
      </c>
      <c r="H97" s="115">
        <v>202.15</v>
      </c>
      <c r="I97" s="88">
        <v>0</v>
      </c>
      <c r="J97" s="88">
        <v>0</v>
      </c>
      <c r="K97" s="88">
        <v>0</v>
      </c>
      <c r="L97" s="88">
        <v>0</v>
      </c>
      <c r="M97" s="116">
        <v>3.27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205.42</v>
      </c>
      <c r="W97">
        <v>202.15</v>
      </c>
      <c r="X97">
        <v>0</v>
      </c>
      <c r="Y97">
        <v>3.27</v>
      </c>
      <c r="Z97">
        <v>0</v>
      </c>
    </row>
    <row r="98" spans="1:83">
      <c r="G98" t="s">
        <v>140</v>
      </c>
      <c r="H98" s="115">
        <v>182.89</v>
      </c>
      <c r="I98" s="88">
        <v>0</v>
      </c>
      <c r="J98" s="88">
        <v>0</v>
      </c>
      <c r="K98" s="88">
        <v>0</v>
      </c>
      <c r="L98" s="88">
        <v>0</v>
      </c>
      <c r="M98" s="116">
        <v>1.1599999999999999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184.05</v>
      </c>
      <c r="W98">
        <v>182.89</v>
      </c>
      <c r="X98">
        <v>0</v>
      </c>
      <c r="Y98">
        <v>1.1599999999999999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0.84347250000000007</v>
      </c>
      <c r="I99" s="111">
        <f t="shared" ref="I99:BQ99" si="1">SUM(I3:I98)/4000</f>
        <v>0.16965749999999996</v>
      </c>
      <c r="J99" s="111">
        <f t="shared" si="1"/>
        <v>0.10235249999999999</v>
      </c>
      <c r="K99" s="111">
        <f t="shared" si="1"/>
        <v>0</v>
      </c>
      <c r="L99" s="111">
        <f t="shared" si="1"/>
        <v>0</v>
      </c>
      <c r="M99" s="111">
        <f t="shared" si="1"/>
        <v>8.3690000000000056E-2</v>
      </c>
      <c r="N99" s="110">
        <f t="shared" si="1"/>
        <v>0</v>
      </c>
      <c r="O99" s="111">
        <f t="shared" si="1"/>
        <v>-0.14249999999999999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-0.14249999999999999</v>
      </c>
      <c r="V99" s="112">
        <f t="shared" si="1"/>
        <v>1.1991724999999998</v>
      </c>
      <c r="W99">
        <f t="shared" si="1"/>
        <v>0.84347250000000007</v>
      </c>
      <c r="X99">
        <f t="shared" si="1"/>
        <v>2.7157499999999987E-2</v>
      </c>
      <c r="Y99">
        <f t="shared" si="1"/>
        <v>8.3690000000000056E-2</v>
      </c>
      <c r="Z99">
        <f t="shared" si="1"/>
        <v>0.10235249999999999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493</v>
      </c>
      <c r="AD1" t="s">
        <v>493</v>
      </c>
      <c r="AE1" t="s">
        <v>493</v>
      </c>
      <c r="AF1" t="s">
        <v>493</v>
      </c>
      <c r="AG1" t="s">
        <v>493</v>
      </c>
      <c r="AH1" t="s">
        <v>493</v>
      </c>
      <c r="AI1" t="s">
        <v>493</v>
      </c>
      <c r="AJ1" t="s">
        <v>493</v>
      </c>
      <c r="AK1" t="s">
        <v>494</v>
      </c>
      <c r="AL1" t="s">
        <v>494</v>
      </c>
      <c r="AM1" t="s">
        <v>494</v>
      </c>
      <c r="AN1" t="s">
        <v>494</v>
      </c>
      <c r="AO1" t="s">
        <v>495</v>
      </c>
      <c r="AP1" t="s">
        <v>496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502</v>
      </c>
      <c r="BC1" t="s">
        <v>503</v>
      </c>
      <c r="BD1" t="s">
        <v>503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44874</v>
      </c>
      <c r="W2" s="30" t="s">
        <v>149</v>
      </c>
      <c r="X2" t="s">
        <v>153</v>
      </c>
      <c r="Y2" t="s">
        <v>246</v>
      </c>
      <c r="Z2" t="s">
        <v>149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241</v>
      </c>
      <c r="AL2" t="s">
        <v>391</v>
      </c>
      <c r="AM2" t="s">
        <v>258</v>
      </c>
      <c r="AN2" t="s">
        <v>446</v>
      </c>
      <c r="AO2" t="s">
        <v>149</v>
      </c>
      <c r="AP2" t="s">
        <v>149</v>
      </c>
      <c r="AQ2" t="s">
        <v>497</v>
      </c>
      <c r="AR2" t="s">
        <v>498</v>
      </c>
      <c r="AS2" t="s">
        <v>498</v>
      </c>
      <c r="AT2" t="s">
        <v>498</v>
      </c>
      <c r="AU2" t="s">
        <v>498</v>
      </c>
      <c r="AV2" t="s">
        <v>498</v>
      </c>
      <c r="AW2" t="s">
        <v>498</v>
      </c>
      <c r="AX2" t="s">
        <v>499</v>
      </c>
      <c r="AY2" t="s">
        <v>500</v>
      </c>
      <c r="AZ2" t="s">
        <v>500</v>
      </c>
      <c r="BA2" t="s">
        <v>501</v>
      </c>
      <c r="BB2" t="s">
        <v>405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49.7</v>
      </c>
      <c r="I3" s="95">
        <v>0.72</v>
      </c>
      <c r="J3" s="95">
        <v>5.75</v>
      </c>
      <c r="K3" s="95">
        <v>0</v>
      </c>
      <c r="L3" s="95">
        <v>4.1399999999999997</v>
      </c>
      <c r="M3" s="114">
        <v>0</v>
      </c>
      <c r="N3" s="113">
        <v>193.36</v>
      </c>
      <c r="O3" s="95">
        <v>203.64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5.16</v>
      </c>
      <c r="Y3">
        <v>0</v>
      </c>
      <c r="Z3">
        <v>19.25</v>
      </c>
      <c r="AA3">
        <v>4.1399999999999997</v>
      </c>
      <c r="AB3">
        <v>0.67</v>
      </c>
      <c r="AC3">
        <v>0.36</v>
      </c>
      <c r="AD3">
        <v>0.52</v>
      </c>
      <c r="AE3">
        <v>0.92</v>
      </c>
      <c r="AF3">
        <v>0.72</v>
      </c>
      <c r="AG3">
        <v>1.01</v>
      </c>
      <c r="AH3">
        <v>0.63</v>
      </c>
      <c r="AI3">
        <v>0.59</v>
      </c>
      <c r="AJ3">
        <v>0.35</v>
      </c>
      <c r="AK3">
        <v>0.96</v>
      </c>
      <c r="AL3">
        <v>2.89</v>
      </c>
      <c r="AM3">
        <v>0.48</v>
      </c>
      <c r="AN3">
        <v>0.48</v>
      </c>
      <c r="AO3">
        <v>21.18</v>
      </c>
      <c r="AP3">
        <v>0</v>
      </c>
      <c r="AQ3">
        <v>0</v>
      </c>
      <c r="AR3">
        <v>13.9</v>
      </c>
      <c r="AS3">
        <v>0</v>
      </c>
      <c r="AT3">
        <v>179.46</v>
      </c>
      <c r="AU3">
        <v>60.16</v>
      </c>
      <c r="AV3">
        <v>4.66</v>
      </c>
      <c r="AW3">
        <v>0</v>
      </c>
      <c r="AX3">
        <v>18.82</v>
      </c>
      <c r="AY3">
        <v>20</v>
      </c>
      <c r="AZ3">
        <v>50</v>
      </c>
      <c r="BA3">
        <v>50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49.7</v>
      </c>
      <c r="I4" s="88">
        <v>0.72</v>
      </c>
      <c r="J4" s="88">
        <v>5.75</v>
      </c>
      <c r="K4" s="88">
        <v>0</v>
      </c>
      <c r="L4" s="88">
        <v>4.1399999999999997</v>
      </c>
      <c r="M4" s="116">
        <v>0</v>
      </c>
      <c r="N4" s="115">
        <v>193.36</v>
      </c>
      <c r="O4" s="88">
        <v>203.64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5.16</v>
      </c>
      <c r="Y4">
        <v>0</v>
      </c>
      <c r="Z4">
        <v>19.25</v>
      </c>
      <c r="AA4">
        <v>4.1399999999999997</v>
      </c>
      <c r="AB4">
        <v>0.67</v>
      </c>
      <c r="AC4">
        <v>0.36</v>
      </c>
      <c r="AD4">
        <v>0.52</v>
      </c>
      <c r="AE4">
        <v>0.92</v>
      </c>
      <c r="AF4">
        <v>0.72</v>
      </c>
      <c r="AG4">
        <v>1.01</v>
      </c>
      <c r="AH4">
        <v>0.63</v>
      </c>
      <c r="AI4">
        <v>0.59</v>
      </c>
      <c r="AJ4">
        <v>0.35</v>
      </c>
      <c r="AK4">
        <v>0.96</v>
      </c>
      <c r="AL4">
        <v>2.89</v>
      </c>
      <c r="AM4">
        <v>0.48</v>
      </c>
      <c r="AN4">
        <v>0.48</v>
      </c>
      <c r="AO4">
        <v>21.18</v>
      </c>
      <c r="AP4">
        <v>0</v>
      </c>
      <c r="AQ4">
        <v>0</v>
      </c>
      <c r="AR4">
        <v>13.9</v>
      </c>
      <c r="AS4">
        <v>0</v>
      </c>
      <c r="AT4">
        <v>179.46</v>
      </c>
      <c r="AU4">
        <v>60.16</v>
      </c>
      <c r="AV4">
        <v>4.66</v>
      </c>
      <c r="AW4">
        <v>0</v>
      </c>
      <c r="AX4">
        <v>18.82</v>
      </c>
      <c r="AY4">
        <v>20</v>
      </c>
      <c r="AZ4">
        <v>50</v>
      </c>
      <c r="BA4">
        <v>50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49.7</v>
      </c>
      <c r="I5" s="88">
        <v>0.72</v>
      </c>
      <c r="J5" s="88">
        <v>5.75</v>
      </c>
      <c r="K5" s="88">
        <v>0</v>
      </c>
      <c r="L5" s="88">
        <v>4.1399999999999997</v>
      </c>
      <c r="M5" s="116">
        <v>0</v>
      </c>
      <c r="N5" s="115">
        <v>193.36</v>
      </c>
      <c r="O5" s="88">
        <v>203.64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5.16</v>
      </c>
      <c r="Y5">
        <v>0</v>
      </c>
      <c r="Z5">
        <v>19.25</v>
      </c>
      <c r="AA5">
        <v>4.1399999999999997</v>
      </c>
      <c r="AB5">
        <v>0.67</v>
      </c>
      <c r="AC5">
        <v>0.36</v>
      </c>
      <c r="AD5">
        <v>0.52</v>
      </c>
      <c r="AE5">
        <v>0.92</v>
      </c>
      <c r="AF5">
        <v>0.72</v>
      </c>
      <c r="AG5">
        <v>1.01</v>
      </c>
      <c r="AH5">
        <v>0.63</v>
      </c>
      <c r="AI5">
        <v>0.59</v>
      </c>
      <c r="AJ5">
        <v>0.35</v>
      </c>
      <c r="AK5">
        <v>0.96</v>
      </c>
      <c r="AL5">
        <v>2.89</v>
      </c>
      <c r="AM5">
        <v>0.48</v>
      </c>
      <c r="AN5">
        <v>0.48</v>
      </c>
      <c r="AO5">
        <v>21.18</v>
      </c>
      <c r="AP5">
        <v>0</v>
      </c>
      <c r="AQ5">
        <v>0</v>
      </c>
      <c r="AR5">
        <v>13.9</v>
      </c>
      <c r="AS5">
        <v>0</v>
      </c>
      <c r="AT5">
        <v>179.46</v>
      </c>
      <c r="AU5">
        <v>60.16</v>
      </c>
      <c r="AV5">
        <v>4.66</v>
      </c>
      <c r="AW5">
        <v>0</v>
      </c>
      <c r="AX5">
        <v>18.82</v>
      </c>
      <c r="AY5">
        <v>20</v>
      </c>
      <c r="AZ5">
        <v>50</v>
      </c>
      <c r="BA5">
        <v>50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49.7</v>
      </c>
      <c r="I6" s="88">
        <v>0.72</v>
      </c>
      <c r="J6" s="88">
        <v>5.75</v>
      </c>
      <c r="K6" s="88">
        <v>0</v>
      </c>
      <c r="L6" s="88">
        <v>4.1399999999999997</v>
      </c>
      <c r="M6" s="116">
        <v>0</v>
      </c>
      <c r="N6" s="115">
        <v>193.36</v>
      </c>
      <c r="O6" s="88">
        <v>203.64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5.16</v>
      </c>
      <c r="Y6">
        <v>0</v>
      </c>
      <c r="Z6">
        <v>19.25</v>
      </c>
      <c r="AA6">
        <v>4.1399999999999997</v>
      </c>
      <c r="AB6">
        <v>0.67</v>
      </c>
      <c r="AC6">
        <v>0.36</v>
      </c>
      <c r="AD6">
        <v>0.52</v>
      </c>
      <c r="AE6">
        <v>0.92</v>
      </c>
      <c r="AF6">
        <v>0.72</v>
      </c>
      <c r="AG6">
        <v>1.01</v>
      </c>
      <c r="AH6">
        <v>0.63</v>
      </c>
      <c r="AI6">
        <v>0.59</v>
      </c>
      <c r="AJ6">
        <v>0.35</v>
      </c>
      <c r="AK6">
        <v>0.96</v>
      </c>
      <c r="AL6">
        <v>2.89</v>
      </c>
      <c r="AM6">
        <v>0.48</v>
      </c>
      <c r="AN6">
        <v>0.48</v>
      </c>
      <c r="AO6">
        <v>21.18</v>
      </c>
      <c r="AP6">
        <v>0</v>
      </c>
      <c r="AQ6">
        <v>0</v>
      </c>
      <c r="AR6">
        <v>13.9</v>
      </c>
      <c r="AS6">
        <v>0</v>
      </c>
      <c r="AT6">
        <v>179.46</v>
      </c>
      <c r="AU6">
        <v>60.16</v>
      </c>
      <c r="AV6">
        <v>4.66</v>
      </c>
      <c r="AW6">
        <v>0</v>
      </c>
      <c r="AX6">
        <v>18.82</v>
      </c>
      <c r="AY6">
        <v>20</v>
      </c>
      <c r="AZ6">
        <v>50</v>
      </c>
      <c r="BA6">
        <v>50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49.7</v>
      </c>
      <c r="I7" s="88">
        <v>0.72</v>
      </c>
      <c r="J7" s="88">
        <v>5.75</v>
      </c>
      <c r="K7" s="88">
        <v>0</v>
      </c>
      <c r="L7" s="88">
        <v>4.1399999999999997</v>
      </c>
      <c r="M7" s="116">
        <v>0</v>
      </c>
      <c r="N7" s="115">
        <v>193.36</v>
      </c>
      <c r="O7" s="88">
        <v>203.64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5.16</v>
      </c>
      <c r="Y7">
        <v>0</v>
      </c>
      <c r="Z7">
        <v>19.25</v>
      </c>
      <c r="AA7">
        <v>4.1399999999999997</v>
      </c>
      <c r="AB7">
        <v>0.67</v>
      </c>
      <c r="AC7">
        <v>0.36</v>
      </c>
      <c r="AD7">
        <v>0.52</v>
      </c>
      <c r="AE7">
        <v>0.92</v>
      </c>
      <c r="AF7">
        <v>0.72</v>
      </c>
      <c r="AG7">
        <v>1.01</v>
      </c>
      <c r="AH7">
        <v>0.63</v>
      </c>
      <c r="AI7">
        <v>0.59</v>
      </c>
      <c r="AJ7">
        <v>0.35</v>
      </c>
      <c r="AK7">
        <v>0.96</v>
      </c>
      <c r="AL7">
        <v>2.89</v>
      </c>
      <c r="AM7">
        <v>0.48</v>
      </c>
      <c r="AN7">
        <v>0.48</v>
      </c>
      <c r="AO7">
        <v>21.18</v>
      </c>
      <c r="AP7">
        <v>0</v>
      </c>
      <c r="AQ7">
        <v>0</v>
      </c>
      <c r="AR7">
        <v>13.9</v>
      </c>
      <c r="AS7">
        <v>0</v>
      </c>
      <c r="AT7">
        <v>179.46</v>
      </c>
      <c r="AU7">
        <v>60.16</v>
      </c>
      <c r="AV7">
        <v>4.66</v>
      </c>
      <c r="AW7">
        <v>0</v>
      </c>
      <c r="AX7">
        <v>18.82</v>
      </c>
      <c r="AY7">
        <v>20</v>
      </c>
      <c r="AZ7">
        <v>50</v>
      </c>
      <c r="BA7">
        <v>50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49.7</v>
      </c>
      <c r="I8" s="88">
        <v>0.72</v>
      </c>
      <c r="J8" s="88">
        <v>5.75</v>
      </c>
      <c r="K8" s="88">
        <v>0</v>
      </c>
      <c r="L8" s="88">
        <v>4.1399999999999997</v>
      </c>
      <c r="M8" s="116">
        <v>0</v>
      </c>
      <c r="N8" s="115">
        <v>193.36</v>
      </c>
      <c r="O8" s="88">
        <v>203.64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5.16</v>
      </c>
      <c r="Y8">
        <v>0</v>
      </c>
      <c r="Z8">
        <v>19.25</v>
      </c>
      <c r="AA8">
        <v>4.1399999999999997</v>
      </c>
      <c r="AB8">
        <v>0.67</v>
      </c>
      <c r="AC8">
        <v>0.36</v>
      </c>
      <c r="AD8">
        <v>0.52</v>
      </c>
      <c r="AE8">
        <v>0.92</v>
      </c>
      <c r="AF8">
        <v>0.72</v>
      </c>
      <c r="AG8">
        <v>1.01</v>
      </c>
      <c r="AH8">
        <v>0.63</v>
      </c>
      <c r="AI8">
        <v>0.59</v>
      </c>
      <c r="AJ8">
        <v>0.35</v>
      </c>
      <c r="AK8">
        <v>0.96</v>
      </c>
      <c r="AL8">
        <v>2.89</v>
      </c>
      <c r="AM8">
        <v>0.48</v>
      </c>
      <c r="AN8">
        <v>0.48</v>
      </c>
      <c r="AO8">
        <v>21.18</v>
      </c>
      <c r="AP8">
        <v>0</v>
      </c>
      <c r="AQ8">
        <v>0</v>
      </c>
      <c r="AR8">
        <v>13.9</v>
      </c>
      <c r="AS8">
        <v>0</v>
      </c>
      <c r="AT8">
        <v>179.46</v>
      </c>
      <c r="AU8">
        <v>60.16</v>
      </c>
      <c r="AV8">
        <v>4.66</v>
      </c>
      <c r="AW8">
        <v>0</v>
      </c>
      <c r="AX8">
        <v>18.82</v>
      </c>
      <c r="AY8">
        <v>20</v>
      </c>
      <c r="AZ8">
        <v>50</v>
      </c>
      <c r="BA8">
        <v>50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49.7</v>
      </c>
      <c r="I9" s="88">
        <v>0.72</v>
      </c>
      <c r="J9" s="88">
        <v>5.75</v>
      </c>
      <c r="K9" s="88">
        <v>0</v>
      </c>
      <c r="L9" s="88">
        <v>4.1399999999999997</v>
      </c>
      <c r="M9" s="116">
        <v>0</v>
      </c>
      <c r="N9" s="115">
        <v>193.36</v>
      </c>
      <c r="O9" s="88">
        <v>203.64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5.16</v>
      </c>
      <c r="Y9">
        <v>0</v>
      </c>
      <c r="Z9">
        <v>19.25</v>
      </c>
      <c r="AA9">
        <v>4.1399999999999997</v>
      </c>
      <c r="AB9">
        <v>0.67</v>
      </c>
      <c r="AC9">
        <v>0.36</v>
      </c>
      <c r="AD9">
        <v>0.52</v>
      </c>
      <c r="AE9">
        <v>0.92</v>
      </c>
      <c r="AF9">
        <v>0.72</v>
      </c>
      <c r="AG9">
        <v>1.01</v>
      </c>
      <c r="AH9">
        <v>0.63</v>
      </c>
      <c r="AI9">
        <v>0.59</v>
      </c>
      <c r="AJ9">
        <v>0.35</v>
      </c>
      <c r="AK9">
        <v>0.96</v>
      </c>
      <c r="AL9">
        <v>2.89</v>
      </c>
      <c r="AM9">
        <v>0.48</v>
      </c>
      <c r="AN9">
        <v>0.48</v>
      </c>
      <c r="AO9">
        <v>21.18</v>
      </c>
      <c r="AP9">
        <v>0</v>
      </c>
      <c r="AQ9">
        <v>0</v>
      </c>
      <c r="AR9">
        <v>13.9</v>
      </c>
      <c r="AS9">
        <v>0</v>
      </c>
      <c r="AT9">
        <v>179.46</v>
      </c>
      <c r="AU9">
        <v>60.16</v>
      </c>
      <c r="AV9">
        <v>4.66</v>
      </c>
      <c r="AW9">
        <v>0</v>
      </c>
      <c r="AX9">
        <v>18.82</v>
      </c>
      <c r="AY9">
        <v>20</v>
      </c>
      <c r="AZ9">
        <v>50</v>
      </c>
      <c r="BA9">
        <v>50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49.7</v>
      </c>
      <c r="I10" s="88">
        <v>0.72</v>
      </c>
      <c r="J10" s="88">
        <v>5.75</v>
      </c>
      <c r="K10" s="88">
        <v>0</v>
      </c>
      <c r="L10" s="88">
        <v>4.1399999999999997</v>
      </c>
      <c r="M10" s="116">
        <v>0</v>
      </c>
      <c r="N10" s="115">
        <v>193.36</v>
      </c>
      <c r="O10" s="88">
        <v>203.64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5.16</v>
      </c>
      <c r="Y10">
        <v>0</v>
      </c>
      <c r="Z10">
        <v>19.25</v>
      </c>
      <c r="AA10">
        <v>4.1399999999999997</v>
      </c>
      <c r="AB10">
        <v>0.67</v>
      </c>
      <c r="AC10">
        <v>0.36</v>
      </c>
      <c r="AD10">
        <v>0.52</v>
      </c>
      <c r="AE10">
        <v>0.92</v>
      </c>
      <c r="AF10">
        <v>0.72</v>
      </c>
      <c r="AG10">
        <v>1.01</v>
      </c>
      <c r="AH10">
        <v>0.63</v>
      </c>
      <c r="AI10">
        <v>0.59</v>
      </c>
      <c r="AJ10">
        <v>0.35</v>
      </c>
      <c r="AK10">
        <v>0.96</v>
      </c>
      <c r="AL10">
        <v>2.89</v>
      </c>
      <c r="AM10">
        <v>0.48</v>
      </c>
      <c r="AN10">
        <v>0.48</v>
      </c>
      <c r="AO10">
        <v>21.18</v>
      </c>
      <c r="AP10">
        <v>0</v>
      </c>
      <c r="AQ10">
        <v>0</v>
      </c>
      <c r="AR10">
        <v>13.9</v>
      </c>
      <c r="AS10">
        <v>0</v>
      </c>
      <c r="AT10">
        <v>179.46</v>
      </c>
      <c r="AU10">
        <v>60.16</v>
      </c>
      <c r="AV10">
        <v>4.66</v>
      </c>
      <c r="AW10">
        <v>0</v>
      </c>
      <c r="AX10">
        <v>18.82</v>
      </c>
      <c r="AY10">
        <v>20</v>
      </c>
      <c r="AZ10">
        <v>50</v>
      </c>
      <c r="BA10">
        <v>50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49.7</v>
      </c>
      <c r="I11" s="88">
        <v>0.72</v>
      </c>
      <c r="J11" s="88">
        <v>5.6499999999999995</v>
      </c>
      <c r="K11" s="88">
        <v>0</v>
      </c>
      <c r="L11" s="88">
        <v>4.1399999999999997</v>
      </c>
      <c r="M11" s="116">
        <v>0</v>
      </c>
      <c r="N11" s="115">
        <v>193.36</v>
      </c>
      <c r="O11" s="88">
        <v>203.64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5.0599999999999996</v>
      </c>
      <c r="Y11">
        <v>0</v>
      </c>
      <c r="Z11">
        <v>19.25</v>
      </c>
      <c r="AA11">
        <v>4.1399999999999997</v>
      </c>
      <c r="AB11">
        <v>0.67</v>
      </c>
      <c r="AC11">
        <v>0.36</v>
      </c>
      <c r="AD11">
        <v>0.52</v>
      </c>
      <c r="AE11">
        <v>0.92</v>
      </c>
      <c r="AF11">
        <v>0.72</v>
      </c>
      <c r="AG11">
        <v>1.01</v>
      </c>
      <c r="AH11">
        <v>0.63</v>
      </c>
      <c r="AI11">
        <v>0.59</v>
      </c>
      <c r="AJ11">
        <v>0.35</v>
      </c>
      <c r="AK11">
        <v>0.96</v>
      </c>
      <c r="AL11">
        <v>2.89</v>
      </c>
      <c r="AM11">
        <v>0.48</v>
      </c>
      <c r="AN11">
        <v>0.48</v>
      </c>
      <c r="AO11">
        <v>21.18</v>
      </c>
      <c r="AP11">
        <v>0</v>
      </c>
      <c r="AQ11">
        <v>0</v>
      </c>
      <c r="AR11">
        <v>13.9</v>
      </c>
      <c r="AS11">
        <v>0</v>
      </c>
      <c r="AT11">
        <v>179.46</v>
      </c>
      <c r="AU11">
        <v>60.16</v>
      </c>
      <c r="AV11">
        <v>4.66</v>
      </c>
      <c r="AW11">
        <v>0</v>
      </c>
      <c r="AX11">
        <v>18.82</v>
      </c>
      <c r="AY11">
        <v>20</v>
      </c>
      <c r="AZ11">
        <v>50</v>
      </c>
      <c r="BA11">
        <v>50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49.7</v>
      </c>
      <c r="I12" s="88">
        <v>0.72</v>
      </c>
      <c r="J12" s="88">
        <v>5.6499999999999995</v>
      </c>
      <c r="K12" s="88">
        <v>0</v>
      </c>
      <c r="L12" s="88">
        <v>4.1399999999999997</v>
      </c>
      <c r="M12" s="116">
        <v>0</v>
      </c>
      <c r="N12" s="115">
        <v>193.36</v>
      </c>
      <c r="O12" s="88">
        <v>203.64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5.0599999999999996</v>
      </c>
      <c r="Y12">
        <v>0</v>
      </c>
      <c r="Z12">
        <v>19.25</v>
      </c>
      <c r="AA12">
        <v>4.1399999999999997</v>
      </c>
      <c r="AB12">
        <v>0.67</v>
      </c>
      <c r="AC12">
        <v>0.36</v>
      </c>
      <c r="AD12">
        <v>0.52</v>
      </c>
      <c r="AE12">
        <v>0.92</v>
      </c>
      <c r="AF12">
        <v>0.72</v>
      </c>
      <c r="AG12">
        <v>1.01</v>
      </c>
      <c r="AH12">
        <v>0.63</v>
      </c>
      <c r="AI12">
        <v>0.59</v>
      </c>
      <c r="AJ12">
        <v>0.35</v>
      </c>
      <c r="AK12">
        <v>0.96</v>
      </c>
      <c r="AL12">
        <v>2.89</v>
      </c>
      <c r="AM12">
        <v>0.48</v>
      </c>
      <c r="AN12">
        <v>0.48</v>
      </c>
      <c r="AO12">
        <v>21.18</v>
      </c>
      <c r="AP12">
        <v>0</v>
      </c>
      <c r="AQ12">
        <v>0</v>
      </c>
      <c r="AR12">
        <v>13.9</v>
      </c>
      <c r="AS12">
        <v>0</v>
      </c>
      <c r="AT12">
        <v>179.46</v>
      </c>
      <c r="AU12">
        <v>60.16</v>
      </c>
      <c r="AV12">
        <v>4.66</v>
      </c>
      <c r="AW12">
        <v>0</v>
      </c>
      <c r="AX12">
        <v>18.82</v>
      </c>
      <c r="AY12">
        <v>20</v>
      </c>
      <c r="AZ12">
        <v>50</v>
      </c>
      <c r="BA12">
        <v>50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49.7</v>
      </c>
      <c r="I13" s="88">
        <v>0.72</v>
      </c>
      <c r="J13" s="88">
        <v>5.6499999999999995</v>
      </c>
      <c r="K13" s="88">
        <v>0</v>
      </c>
      <c r="L13" s="88">
        <v>4.1399999999999997</v>
      </c>
      <c r="M13" s="116">
        <v>0</v>
      </c>
      <c r="N13" s="115">
        <v>193.36</v>
      </c>
      <c r="O13" s="88">
        <v>203.64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5.0599999999999996</v>
      </c>
      <c r="Y13">
        <v>0</v>
      </c>
      <c r="Z13">
        <v>19.25</v>
      </c>
      <c r="AA13">
        <v>4.1399999999999997</v>
      </c>
      <c r="AB13">
        <v>0.67</v>
      </c>
      <c r="AC13">
        <v>0.36</v>
      </c>
      <c r="AD13">
        <v>0.52</v>
      </c>
      <c r="AE13">
        <v>0.92</v>
      </c>
      <c r="AF13">
        <v>0.72</v>
      </c>
      <c r="AG13">
        <v>1.01</v>
      </c>
      <c r="AH13">
        <v>0.63</v>
      </c>
      <c r="AI13">
        <v>0.59</v>
      </c>
      <c r="AJ13">
        <v>0.35</v>
      </c>
      <c r="AK13">
        <v>0.96</v>
      </c>
      <c r="AL13">
        <v>2.89</v>
      </c>
      <c r="AM13">
        <v>0.48</v>
      </c>
      <c r="AN13">
        <v>0.48</v>
      </c>
      <c r="AO13">
        <v>21.18</v>
      </c>
      <c r="AP13">
        <v>0</v>
      </c>
      <c r="AQ13">
        <v>0</v>
      </c>
      <c r="AR13">
        <v>13.9</v>
      </c>
      <c r="AS13">
        <v>0</v>
      </c>
      <c r="AT13">
        <v>179.46</v>
      </c>
      <c r="AU13">
        <v>60.16</v>
      </c>
      <c r="AV13">
        <v>4.66</v>
      </c>
      <c r="AW13">
        <v>0</v>
      </c>
      <c r="AX13">
        <v>18.82</v>
      </c>
      <c r="AY13">
        <v>20</v>
      </c>
      <c r="AZ13">
        <v>50</v>
      </c>
      <c r="BA13">
        <v>50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49.7</v>
      </c>
      <c r="I14" s="88">
        <v>0.72</v>
      </c>
      <c r="J14" s="88">
        <v>5.6499999999999995</v>
      </c>
      <c r="K14" s="88">
        <v>0</v>
      </c>
      <c r="L14" s="88">
        <v>4.1399999999999997</v>
      </c>
      <c r="M14" s="116">
        <v>0</v>
      </c>
      <c r="N14" s="115">
        <v>193.36</v>
      </c>
      <c r="O14" s="88">
        <v>203.64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5.0599999999999996</v>
      </c>
      <c r="Y14">
        <v>0</v>
      </c>
      <c r="Z14">
        <v>19.25</v>
      </c>
      <c r="AA14">
        <v>4.1399999999999997</v>
      </c>
      <c r="AB14">
        <v>0.67</v>
      </c>
      <c r="AC14">
        <v>0.36</v>
      </c>
      <c r="AD14">
        <v>0.52</v>
      </c>
      <c r="AE14">
        <v>0.92</v>
      </c>
      <c r="AF14">
        <v>0.72</v>
      </c>
      <c r="AG14">
        <v>1.01</v>
      </c>
      <c r="AH14">
        <v>0.63</v>
      </c>
      <c r="AI14">
        <v>0.59</v>
      </c>
      <c r="AJ14">
        <v>0.35</v>
      </c>
      <c r="AK14">
        <v>0.96</v>
      </c>
      <c r="AL14">
        <v>2.89</v>
      </c>
      <c r="AM14">
        <v>0.48</v>
      </c>
      <c r="AN14">
        <v>0.48</v>
      </c>
      <c r="AO14">
        <v>21.18</v>
      </c>
      <c r="AP14">
        <v>0</v>
      </c>
      <c r="AQ14">
        <v>0</v>
      </c>
      <c r="AR14">
        <v>13.9</v>
      </c>
      <c r="AS14">
        <v>0</v>
      </c>
      <c r="AT14">
        <v>179.46</v>
      </c>
      <c r="AU14">
        <v>60.16</v>
      </c>
      <c r="AV14">
        <v>4.66</v>
      </c>
      <c r="AW14">
        <v>0</v>
      </c>
      <c r="AX14">
        <v>18.82</v>
      </c>
      <c r="AY14">
        <v>20</v>
      </c>
      <c r="AZ14">
        <v>50</v>
      </c>
      <c r="BA14">
        <v>50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49.7</v>
      </c>
      <c r="I15" s="88">
        <v>0.72</v>
      </c>
      <c r="J15" s="88">
        <v>5.6499999999999995</v>
      </c>
      <c r="K15" s="88">
        <v>0</v>
      </c>
      <c r="L15" s="88">
        <v>4.1399999999999997</v>
      </c>
      <c r="M15" s="116">
        <v>0</v>
      </c>
      <c r="N15" s="115">
        <v>193.36</v>
      </c>
      <c r="O15" s="88">
        <v>203.64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5.0599999999999996</v>
      </c>
      <c r="Y15">
        <v>0</v>
      </c>
      <c r="Z15">
        <v>19.25</v>
      </c>
      <c r="AA15">
        <v>4.1399999999999997</v>
      </c>
      <c r="AB15">
        <v>0.67</v>
      </c>
      <c r="AC15">
        <v>0.36</v>
      </c>
      <c r="AD15">
        <v>0.52</v>
      </c>
      <c r="AE15">
        <v>0.92</v>
      </c>
      <c r="AF15">
        <v>0.72</v>
      </c>
      <c r="AG15">
        <v>1.01</v>
      </c>
      <c r="AH15">
        <v>0.63</v>
      </c>
      <c r="AI15">
        <v>0.59</v>
      </c>
      <c r="AJ15">
        <v>0.35</v>
      </c>
      <c r="AK15">
        <v>0.96</v>
      </c>
      <c r="AL15">
        <v>2.89</v>
      </c>
      <c r="AM15">
        <v>0.48</v>
      </c>
      <c r="AN15">
        <v>0.48</v>
      </c>
      <c r="AO15">
        <v>21.18</v>
      </c>
      <c r="AP15">
        <v>0</v>
      </c>
      <c r="AQ15">
        <v>0</v>
      </c>
      <c r="AR15">
        <v>13.9</v>
      </c>
      <c r="AS15">
        <v>0</v>
      </c>
      <c r="AT15">
        <v>179.46</v>
      </c>
      <c r="AU15">
        <v>60.16</v>
      </c>
      <c r="AV15">
        <v>4.66</v>
      </c>
      <c r="AW15">
        <v>0</v>
      </c>
      <c r="AX15">
        <v>18.82</v>
      </c>
      <c r="AY15">
        <v>20</v>
      </c>
      <c r="AZ15">
        <v>50</v>
      </c>
      <c r="BA15">
        <v>50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49.7</v>
      </c>
      <c r="I16" s="88">
        <v>0.72</v>
      </c>
      <c r="J16" s="88">
        <v>5.6499999999999995</v>
      </c>
      <c r="K16" s="88">
        <v>0</v>
      </c>
      <c r="L16" s="88">
        <v>4.1399999999999997</v>
      </c>
      <c r="M16" s="116">
        <v>0</v>
      </c>
      <c r="N16" s="115">
        <v>193.36</v>
      </c>
      <c r="O16" s="88">
        <v>203.64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5.0599999999999996</v>
      </c>
      <c r="Y16">
        <v>0</v>
      </c>
      <c r="Z16">
        <v>19.25</v>
      </c>
      <c r="AA16">
        <v>4.1399999999999997</v>
      </c>
      <c r="AB16">
        <v>0.67</v>
      </c>
      <c r="AC16">
        <v>0.36</v>
      </c>
      <c r="AD16">
        <v>0.52</v>
      </c>
      <c r="AE16">
        <v>0.92</v>
      </c>
      <c r="AF16">
        <v>0.72</v>
      </c>
      <c r="AG16">
        <v>1.01</v>
      </c>
      <c r="AH16">
        <v>0.63</v>
      </c>
      <c r="AI16">
        <v>0.59</v>
      </c>
      <c r="AJ16">
        <v>0.35</v>
      </c>
      <c r="AK16">
        <v>0.96</v>
      </c>
      <c r="AL16">
        <v>2.89</v>
      </c>
      <c r="AM16">
        <v>0.48</v>
      </c>
      <c r="AN16">
        <v>0.48</v>
      </c>
      <c r="AO16">
        <v>21.18</v>
      </c>
      <c r="AP16">
        <v>0</v>
      </c>
      <c r="AQ16">
        <v>0</v>
      </c>
      <c r="AR16">
        <v>13.9</v>
      </c>
      <c r="AS16">
        <v>0</v>
      </c>
      <c r="AT16">
        <v>179.46</v>
      </c>
      <c r="AU16">
        <v>60.16</v>
      </c>
      <c r="AV16">
        <v>4.66</v>
      </c>
      <c r="AW16">
        <v>0</v>
      </c>
      <c r="AX16">
        <v>18.82</v>
      </c>
      <c r="AY16">
        <v>20</v>
      </c>
      <c r="AZ16">
        <v>50</v>
      </c>
      <c r="BA16">
        <v>50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49.7</v>
      </c>
      <c r="I17" s="88">
        <v>0.72</v>
      </c>
      <c r="J17" s="88">
        <v>5.6499999999999995</v>
      </c>
      <c r="K17" s="88">
        <v>0</v>
      </c>
      <c r="L17" s="88">
        <v>4.1399999999999997</v>
      </c>
      <c r="M17" s="116">
        <v>0</v>
      </c>
      <c r="N17" s="115">
        <v>193.36</v>
      </c>
      <c r="O17" s="88">
        <v>203.64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5.0599999999999996</v>
      </c>
      <c r="Y17">
        <v>0</v>
      </c>
      <c r="Z17">
        <v>19.25</v>
      </c>
      <c r="AA17">
        <v>4.1399999999999997</v>
      </c>
      <c r="AB17">
        <v>0.67</v>
      </c>
      <c r="AC17">
        <v>0.36</v>
      </c>
      <c r="AD17">
        <v>0.52</v>
      </c>
      <c r="AE17">
        <v>0.92</v>
      </c>
      <c r="AF17">
        <v>0.72</v>
      </c>
      <c r="AG17">
        <v>1.01</v>
      </c>
      <c r="AH17">
        <v>0.63</v>
      </c>
      <c r="AI17">
        <v>0.59</v>
      </c>
      <c r="AJ17">
        <v>0.35</v>
      </c>
      <c r="AK17">
        <v>0.96</v>
      </c>
      <c r="AL17">
        <v>2.89</v>
      </c>
      <c r="AM17">
        <v>0.48</v>
      </c>
      <c r="AN17">
        <v>0.48</v>
      </c>
      <c r="AO17">
        <v>21.18</v>
      </c>
      <c r="AP17">
        <v>0</v>
      </c>
      <c r="AQ17">
        <v>0</v>
      </c>
      <c r="AR17">
        <v>13.9</v>
      </c>
      <c r="AS17">
        <v>0</v>
      </c>
      <c r="AT17">
        <v>179.46</v>
      </c>
      <c r="AU17">
        <v>60.16</v>
      </c>
      <c r="AV17">
        <v>4.66</v>
      </c>
      <c r="AW17">
        <v>0</v>
      </c>
      <c r="AX17">
        <v>18.82</v>
      </c>
      <c r="AY17">
        <v>20</v>
      </c>
      <c r="AZ17">
        <v>50</v>
      </c>
      <c r="BA17">
        <v>50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49.7</v>
      </c>
      <c r="I18" s="88">
        <v>0.72</v>
      </c>
      <c r="J18" s="88">
        <v>5.6499999999999995</v>
      </c>
      <c r="K18" s="88">
        <v>0</v>
      </c>
      <c r="L18" s="88">
        <v>4.1399999999999997</v>
      </c>
      <c r="M18" s="116">
        <v>0</v>
      </c>
      <c r="N18" s="115">
        <v>193.36</v>
      </c>
      <c r="O18" s="88">
        <v>203.64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5.0599999999999996</v>
      </c>
      <c r="Y18">
        <v>0</v>
      </c>
      <c r="Z18">
        <v>19.25</v>
      </c>
      <c r="AA18">
        <v>4.1399999999999997</v>
      </c>
      <c r="AB18">
        <v>0.67</v>
      </c>
      <c r="AC18">
        <v>0.36</v>
      </c>
      <c r="AD18">
        <v>0.52</v>
      </c>
      <c r="AE18">
        <v>0.92</v>
      </c>
      <c r="AF18">
        <v>0.72</v>
      </c>
      <c r="AG18">
        <v>1.01</v>
      </c>
      <c r="AH18">
        <v>0.63</v>
      </c>
      <c r="AI18">
        <v>0.59</v>
      </c>
      <c r="AJ18">
        <v>0.35</v>
      </c>
      <c r="AK18">
        <v>0.96</v>
      </c>
      <c r="AL18">
        <v>2.89</v>
      </c>
      <c r="AM18">
        <v>0.48</v>
      </c>
      <c r="AN18">
        <v>0.48</v>
      </c>
      <c r="AO18">
        <v>21.18</v>
      </c>
      <c r="AP18">
        <v>0</v>
      </c>
      <c r="AQ18">
        <v>0</v>
      </c>
      <c r="AR18">
        <v>13.9</v>
      </c>
      <c r="AS18">
        <v>0</v>
      </c>
      <c r="AT18">
        <v>179.46</v>
      </c>
      <c r="AU18">
        <v>60.16</v>
      </c>
      <c r="AV18">
        <v>4.66</v>
      </c>
      <c r="AW18">
        <v>0</v>
      </c>
      <c r="AX18">
        <v>18.82</v>
      </c>
      <c r="AY18">
        <v>20</v>
      </c>
      <c r="AZ18">
        <v>50</v>
      </c>
      <c r="BA18">
        <v>50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73.14</v>
      </c>
      <c r="I19" s="88">
        <v>0.72</v>
      </c>
      <c r="J19" s="88">
        <v>5.6499999999999995</v>
      </c>
      <c r="K19" s="88">
        <v>0</v>
      </c>
      <c r="L19" s="88">
        <v>4.1399999999999997</v>
      </c>
      <c r="M19" s="116">
        <v>0</v>
      </c>
      <c r="N19" s="115">
        <v>193.36</v>
      </c>
      <c r="O19" s="88">
        <v>153.63999999999999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5.0599999999999996</v>
      </c>
      <c r="Y19">
        <v>23.44</v>
      </c>
      <c r="Z19">
        <v>19.25</v>
      </c>
      <c r="AA19">
        <v>4.1399999999999997</v>
      </c>
      <c r="AB19">
        <v>0.67</v>
      </c>
      <c r="AC19">
        <v>0.36</v>
      </c>
      <c r="AD19">
        <v>0.52</v>
      </c>
      <c r="AE19">
        <v>0.92</v>
      </c>
      <c r="AF19">
        <v>0.72</v>
      </c>
      <c r="AG19">
        <v>1.01</v>
      </c>
      <c r="AH19">
        <v>0.63</v>
      </c>
      <c r="AI19">
        <v>0.59</v>
      </c>
      <c r="AJ19">
        <v>0.35</v>
      </c>
      <c r="AK19">
        <v>0.96</v>
      </c>
      <c r="AL19">
        <v>2.89</v>
      </c>
      <c r="AM19">
        <v>0.48</v>
      </c>
      <c r="AN19">
        <v>0.48</v>
      </c>
      <c r="AO19">
        <v>21.18</v>
      </c>
      <c r="AP19">
        <v>0</v>
      </c>
      <c r="AQ19">
        <v>0</v>
      </c>
      <c r="AR19">
        <v>13.9</v>
      </c>
      <c r="AS19">
        <v>0</v>
      </c>
      <c r="AT19">
        <v>179.46</v>
      </c>
      <c r="AU19">
        <v>60.16</v>
      </c>
      <c r="AV19">
        <v>4.66</v>
      </c>
      <c r="AW19">
        <v>0</v>
      </c>
      <c r="AX19">
        <v>18.82</v>
      </c>
      <c r="AY19">
        <v>20</v>
      </c>
      <c r="AZ19">
        <v>50</v>
      </c>
      <c r="BA19">
        <v>0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73.14</v>
      </c>
      <c r="I20" s="88">
        <v>0.72</v>
      </c>
      <c r="J20" s="88">
        <v>5.6499999999999995</v>
      </c>
      <c r="K20" s="88">
        <v>0</v>
      </c>
      <c r="L20" s="88">
        <v>4.1399999999999997</v>
      </c>
      <c r="M20" s="116">
        <v>0</v>
      </c>
      <c r="N20" s="115">
        <v>193.36</v>
      </c>
      <c r="O20" s="88">
        <v>153.63999999999999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5.0599999999999996</v>
      </c>
      <c r="Y20">
        <v>23.44</v>
      </c>
      <c r="Z20">
        <v>19.25</v>
      </c>
      <c r="AA20">
        <v>4.1399999999999997</v>
      </c>
      <c r="AB20">
        <v>0.67</v>
      </c>
      <c r="AC20">
        <v>0.36</v>
      </c>
      <c r="AD20">
        <v>0.52</v>
      </c>
      <c r="AE20">
        <v>0.92</v>
      </c>
      <c r="AF20">
        <v>0.72</v>
      </c>
      <c r="AG20">
        <v>1.01</v>
      </c>
      <c r="AH20">
        <v>0.63</v>
      </c>
      <c r="AI20">
        <v>0.59</v>
      </c>
      <c r="AJ20">
        <v>0.35</v>
      </c>
      <c r="AK20">
        <v>0.96</v>
      </c>
      <c r="AL20">
        <v>2.89</v>
      </c>
      <c r="AM20">
        <v>0.48</v>
      </c>
      <c r="AN20">
        <v>0.48</v>
      </c>
      <c r="AO20">
        <v>21.18</v>
      </c>
      <c r="AP20">
        <v>0</v>
      </c>
      <c r="AQ20">
        <v>0</v>
      </c>
      <c r="AR20">
        <v>13.9</v>
      </c>
      <c r="AS20">
        <v>0</v>
      </c>
      <c r="AT20">
        <v>179.46</v>
      </c>
      <c r="AU20">
        <v>60.16</v>
      </c>
      <c r="AV20">
        <v>4.66</v>
      </c>
      <c r="AW20">
        <v>0</v>
      </c>
      <c r="AX20">
        <v>18.82</v>
      </c>
      <c r="AY20">
        <v>20</v>
      </c>
      <c r="AZ20">
        <v>50</v>
      </c>
      <c r="BA20">
        <v>0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73.14</v>
      </c>
      <c r="I21" s="88">
        <v>0.72</v>
      </c>
      <c r="J21" s="88">
        <v>5.6499999999999995</v>
      </c>
      <c r="K21" s="88">
        <v>0</v>
      </c>
      <c r="L21" s="88">
        <v>4.1399999999999997</v>
      </c>
      <c r="M21" s="116">
        <v>0</v>
      </c>
      <c r="N21" s="115">
        <v>193.36</v>
      </c>
      <c r="O21" s="88">
        <v>153.63999999999999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5.0599999999999996</v>
      </c>
      <c r="Y21">
        <v>23.44</v>
      </c>
      <c r="Z21">
        <v>19.25</v>
      </c>
      <c r="AA21">
        <v>4.1399999999999997</v>
      </c>
      <c r="AB21">
        <v>0.67</v>
      </c>
      <c r="AC21">
        <v>0.36</v>
      </c>
      <c r="AD21">
        <v>0.52</v>
      </c>
      <c r="AE21">
        <v>0.92</v>
      </c>
      <c r="AF21">
        <v>0.72</v>
      </c>
      <c r="AG21">
        <v>1.01</v>
      </c>
      <c r="AH21">
        <v>0.63</v>
      </c>
      <c r="AI21">
        <v>0.59</v>
      </c>
      <c r="AJ21">
        <v>0.35</v>
      </c>
      <c r="AK21">
        <v>0.96</v>
      </c>
      <c r="AL21">
        <v>2.89</v>
      </c>
      <c r="AM21">
        <v>0.48</v>
      </c>
      <c r="AN21">
        <v>0.48</v>
      </c>
      <c r="AO21">
        <v>21.18</v>
      </c>
      <c r="AP21">
        <v>0</v>
      </c>
      <c r="AQ21">
        <v>0</v>
      </c>
      <c r="AR21">
        <v>13.9</v>
      </c>
      <c r="AS21">
        <v>0</v>
      </c>
      <c r="AT21">
        <v>179.46</v>
      </c>
      <c r="AU21">
        <v>60.16</v>
      </c>
      <c r="AV21">
        <v>4.66</v>
      </c>
      <c r="AW21">
        <v>0</v>
      </c>
      <c r="AX21">
        <v>18.82</v>
      </c>
      <c r="AY21">
        <v>20</v>
      </c>
      <c r="AZ21">
        <v>50</v>
      </c>
      <c r="BA21">
        <v>0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73.14</v>
      </c>
      <c r="I22" s="88">
        <v>0.72</v>
      </c>
      <c r="J22" s="88">
        <v>5.6499999999999995</v>
      </c>
      <c r="K22" s="88">
        <v>0</v>
      </c>
      <c r="L22" s="88">
        <v>4.1399999999999997</v>
      </c>
      <c r="M22" s="116">
        <v>0</v>
      </c>
      <c r="N22" s="115">
        <v>193.36</v>
      </c>
      <c r="O22" s="88">
        <v>153.63999999999999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5.0599999999999996</v>
      </c>
      <c r="Y22">
        <v>23.44</v>
      </c>
      <c r="Z22">
        <v>19.25</v>
      </c>
      <c r="AA22">
        <v>4.1399999999999997</v>
      </c>
      <c r="AB22">
        <v>0.67</v>
      </c>
      <c r="AC22">
        <v>0.36</v>
      </c>
      <c r="AD22">
        <v>0.52</v>
      </c>
      <c r="AE22">
        <v>0.92</v>
      </c>
      <c r="AF22">
        <v>0.72</v>
      </c>
      <c r="AG22">
        <v>1.01</v>
      </c>
      <c r="AH22">
        <v>0.63</v>
      </c>
      <c r="AI22">
        <v>0.59</v>
      </c>
      <c r="AJ22">
        <v>0.35</v>
      </c>
      <c r="AK22">
        <v>0.96</v>
      </c>
      <c r="AL22">
        <v>2.89</v>
      </c>
      <c r="AM22">
        <v>0.48</v>
      </c>
      <c r="AN22">
        <v>0.48</v>
      </c>
      <c r="AO22">
        <v>21.18</v>
      </c>
      <c r="AP22">
        <v>0</v>
      </c>
      <c r="AQ22">
        <v>0</v>
      </c>
      <c r="AR22">
        <v>13.9</v>
      </c>
      <c r="AS22">
        <v>0</v>
      </c>
      <c r="AT22">
        <v>179.46</v>
      </c>
      <c r="AU22">
        <v>60.16</v>
      </c>
      <c r="AV22">
        <v>4.66</v>
      </c>
      <c r="AW22">
        <v>0</v>
      </c>
      <c r="AX22">
        <v>18.82</v>
      </c>
      <c r="AY22">
        <v>20</v>
      </c>
      <c r="AZ22">
        <v>50</v>
      </c>
      <c r="BA22">
        <v>0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72.17</v>
      </c>
      <c r="I23" s="88">
        <v>0.72</v>
      </c>
      <c r="J23" s="88">
        <v>5.6499999999999995</v>
      </c>
      <c r="K23" s="88">
        <v>0</v>
      </c>
      <c r="L23" s="88">
        <v>4.1399999999999997</v>
      </c>
      <c r="M23" s="116">
        <v>0</v>
      </c>
      <c r="N23" s="115">
        <v>193.36</v>
      </c>
      <c r="O23" s="88">
        <v>153.63999999999999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5.0599999999999996</v>
      </c>
      <c r="Y23">
        <v>23.44</v>
      </c>
      <c r="Z23">
        <v>19.25</v>
      </c>
      <c r="AA23">
        <v>4.1399999999999997</v>
      </c>
      <c r="AB23">
        <v>0.67</v>
      </c>
      <c r="AC23">
        <v>0.36</v>
      </c>
      <c r="AD23">
        <v>0.52</v>
      </c>
      <c r="AE23">
        <v>0.92</v>
      </c>
      <c r="AF23">
        <v>0.72</v>
      </c>
      <c r="AG23">
        <v>1.01</v>
      </c>
      <c r="AH23">
        <v>0.63</v>
      </c>
      <c r="AI23">
        <v>0.59</v>
      </c>
      <c r="AJ23">
        <v>0.35</v>
      </c>
      <c r="AK23">
        <v>0.96</v>
      </c>
      <c r="AL23">
        <v>2.89</v>
      </c>
      <c r="AM23">
        <v>0.48</v>
      </c>
      <c r="AN23">
        <v>0.48</v>
      </c>
      <c r="AO23">
        <v>20.21</v>
      </c>
      <c r="AP23">
        <v>0</v>
      </c>
      <c r="AQ23">
        <v>0</v>
      </c>
      <c r="AR23">
        <v>13.9</v>
      </c>
      <c r="AS23">
        <v>0</v>
      </c>
      <c r="AT23">
        <v>179.46</v>
      </c>
      <c r="AU23">
        <v>60.16</v>
      </c>
      <c r="AV23">
        <v>4.66</v>
      </c>
      <c r="AW23">
        <v>0</v>
      </c>
      <c r="AX23">
        <v>18.82</v>
      </c>
      <c r="AY23">
        <v>20</v>
      </c>
      <c r="AZ23">
        <v>50</v>
      </c>
      <c r="BA23">
        <v>0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72.17</v>
      </c>
      <c r="I24" s="88">
        <v>0.72</v>
      </c>
      <c r="J24" s="88">
        <v>5.6499999999999995</v>
      </c>
      <c r="K24" s="88">
        <v>0</v>
      </c>
      <c r="L24" s="88">
        <v>4.1399999999999997</v>
      </c>
      <c r="M24" s="116">
        <v>0</v>
      </c>
      <c r="N24" s="115">
        <v>193.36</v>
      </c>
      <c r="O24" s="88">
        <v>153.63999999999999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5.0599999999999996</v>
      </c>
      <c r="Y24">
        <v>23.44</v>
      </c>
      <c r="Z24">
        <v>19.25</v>
      </c>
      <c r="AA24">
        <v>4.1399999999999997</v>
      </c>
      <c r="AB24">
        <v>0.67</v>
      </c>
      <c r="AC24">
        <v>0.36</v>
      </c>
      <c r="AD24">
        <v>0.52</v>
      </c>
      <c r="AE24">
        <v>0.92</v>
      </c>
      <c r="AF24">
        <v>0.72</v>
      </c>
      <c r="AG24">
        <v>1.01</v>
      </c>
      <c r="AH24">
        <v>0.63</v>
      </c>
      <c r="AI24">
        <v>0.59</v>
      </c>
      <c r="AJ24">
        <v>0.35</v>
      </c>
      <c r="AK24">
        <v>0.96</v>
      </c>
      <c r="AL24">
        <v>2.89</v>
      </c>
      <c r="AM24">
        <v>0.48</v>
      </c>
      <c r="AN24">
        <v>0.48</v>
      </c>
      <c r="AO24">
        <v>20.21</v>
      </c>
      <c r="AP24">
        <v>0</v>
      </c>
      <c r="AQ24">
        <v>0</v>
      </c>
      <c r="AR24">
        <v>13.9</v>
      </c>
      <c r="AS24">
        <v>0</v>
      </c>
      <c r="AT24">
        <v>179.46</v>
      </c>
      <c r="AU24">
        <v>60.16</v>
      </c>
      <c r="AV24">
        <v>4.66</v>
      </c>
      <c r="AW24">
        <v>0</v>
      </c>
      <c r="AX24">
        <v>18.82</v>
      </c>
      <c r="AY24">
        <v>20</v>
      </c>
      <c r="AZ24">
        <v>50</v>
      </c>
      <c r="BA24">
        <v>0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206.93</v>
      </c>
      <c r="I25" s="88">
        <v>0.72</v>
      </c>
      <c r="J25" s="88">
        <v>5.6499999999999995</v>
      </c>
      <c r="K25" s="88">
        <v>0</v>
      </c>
      <c r="L25" s="88">
        <v>4.1399999999999997</v>
      </c>
      <c r="M25" s="116">
        <v>0</v>
      </c>
      <c r="N25" s="115">
        <v>193.36</v>
      </c>
      <c r="O25" s="88">
        <v>153.63999999999999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5.0599999999999996</v>
      </c>
      <c r="Y25">
        <v>23.44</v>
      </c>
      <c r="Z25">
        <v>19.25</v>
      </c>
      <c r="AA25">
        <v>4.1399999999999997</v>
      </c>
      <c r="AB25">
        <v>0.67</v>
      </c>
      <c r="AC25">
        <v>0.36</v>
      </c>
      <c r="AD25">
        <v>0.52</v>
      </c>
      <c r="AE25">
        <v>0.92</v>
      </c>
      <c r="AF25">
        <v>0.72</v>
      </c>
      <c r="AG25">
        <v>1.01</v>
      </c>
      <c r="AH25">
        <v>0.63</v>
      </c>
      <c r="AI25">
        <v>0.59</v>
      </c>
      <c r="AJ25">
        <v>0.35</v>
      </c>
      <c r="AK25">
        <v>0.96</v>
      </c>
      <c r="AL25">
        <v>2.89</v>
      </c>
      <c r="AM25">
        <v>0.48</v>
      </c>
      <c r="AN25">
        <v>0.48</v>
      </c>
      <c r="AO25">
        <v>20.21</v>
      </c>
      <c r="AP25">
        <v>134.76</v>
      </c>
      <c r="AQ25">
        <v>0</v>
      </c>
      <c r="AR25">
        <v>13.9</v>
      </c>
      <c r="AS25">
        <v>0</v>
      </c>
      <c r="AT25">
        <v>179.46</v>
      </c>
      <c r="AU25">
        <v>60.16</v>
      </c>
      <c r="AV25">
        <v>4.66</v>
      </c>
      <c r="AW25">
        <v>0</v>
      </c>
      <c r="AX25">
        <v>18.82</v>
      </c>
      <c r="AY25">
        <v>20</v>
      </c>
      <c r="AZ25">
        <v>50</v>
      </c>
      <c r="BA25">
        <v>0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235.81</v>
      </c>
      <c r="I26" s="88">
        <v>0.72</v>
      </c>
      <c r="J26" s="88">
        <v>5.6499999999999995</v>
      </c>
      <c r="K26" s="88">
        <v>0</v>
      </c>
      <c r="L26" s="88">
        <v>4.1399999999999997</v>
      </c>
      <c r="M26" s="116">
        <v>0</v>
      </c>
      <c r="N26" s="115">
        <v>193.36</v>
      </c>
      <c r="O26" s="88">
        <v>153.63999999999999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5.0599999999999996</v>
      </c>
      <c r="Y26">
        <v>23.44</v>
      </c>
      <c r="Z26">
        <v>19.25</v>
      </c>
      <c r="AA26">
        <v>4.1399999999999997</v>
      </c>
      <c r="AB26">
        <v>0.67</v>
      </c>
      <c r="AC26">
        <v>0.36</v>
      </c>
      <c r="AD26">
        <v>0.52</v>
      </c>
      <c r="AE26">
        <v>0.92</v>
      </c>
      <c r="AF26">
        <v>0.72</v>
      </c>
      <c r="AG26">
        <v>1.01</v>
      </c>
      <c r="AH26">
        <v>0.63</v>
      </c>
      <c r="AI26">
        <v>0.59</v>
      </c>
      <c r="AJ26">
        <v>0.35</v>
      </c>
      <c r="AK26">
        <v>0.96</v>
      </c>
      <c r="AL26">
        <v>2.89</v>
      </c>
      <c r="AM26">
        <v>0.48</v>
      </c>
      <c r="AN26">
        <v>0.48</v>
      </c>
      <c r="AO26">
        <v>20.21</v>
      </c>
      <c r="AP26">
        <v>163.63999999999999</v>
      </c>
      <c r="AQ26">
        <v>0</v>
      </c>
      <c r="AR26">
        <v>13.9</v>
      </c>
      <c r="AS26">
        <v>0</v>
      </c>
      <c r="AT26">
        <v>179.46</v>
      </c>
      <c r="AU26">
        <v>60.16</v>
      </c>
      <c r="AV26">
        <v>4.66</v>
      </c>
      <c r="AW26">
        <v>0</v>
      </c>
      <c r="AX26">
        <v>18.82</v>
      </c>
      <c r="AY26">
        <v>20</v>
      </c>
      <c r="AZ26">
        <v>50</v>
      </c>
      <c r="BA26">
        <v>0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337.94</v>
      </c>
      <c r="I27" s="88">
        <v>0.72</v>
      </c>
      <c r="J27" s="88">
        <v>5.6499999999999995</v>
      </c>
      <c r="K27" s="88">
        <v>0</v>
      </c>
      <c r="L27" s="88">
        <v>4.1399999999999997</v>
      </c>
      <c r="M27" s="116">
        <v>0</v>
      </c>
      <c r="N27" s="115">
        <v>286.04999999999995</v>
      </c>
      <c r="O27" s="88">
        <v>190.68</v>
      </c>
      <c r="P27" s="88">
        <v>0</v>
      </c>
      <c r="Q27" s="88">
        <v>0</v>
      </c>
      <c r="R27" s="88">
        <v>0</v>
      </c>
      <c r="S27" s="116">
        <v>0</v>
      </c>
      <c r="W27">
        <v>63.53</v>
      </c>
      <c r="X27">
        <v>5.0599999999999996</v>
      </c>
      <c r="Y27">
        <v>23.44</v>
      </c>
      <c r="Z27">
        <v>19.25</v>
      </c>
      <c r="AA27">
        <v>4.1399999999999997</v>
      </c>
      <c r="AB27">
        <v>0.67</v>
      </c>
      <c r="AC27">
        <v>0.36</v>
      </c>
      <c r="AD27">
        <v>0.52</v>
      </c>
      <c r="AE27">
        <v>0.92</v>
      </c>
      <c r="AF27">
        <v>0.72</v>
      </c>
      <c r="AG27">
        <v>1.01</v>
      </c>
      <c r="AH27">
        <v>0.72</v>
      </c>
      <c r="AI27">
        <v>0.59</v>
      </c>
      <c r="AJ27">
        <v>0.35</v>
      </c>
      <c r="AK27">
        <v>0.96</v>
      </c>
      <c r="AL27">
        <v>2.89</v>
      </c>
      <c r="AM27">
        <v>0.48</v>
      </c>
      <c r="AN27">
        <v>0.48</v>
      </c>
      <c r="AO27">
        <v>20.21</v>
      </c>
      <c r="AP27">
        <v>202.15</v>
      </c>
      <c r="AQ27">
        <v>0</v>
      </c>
      <c r="AR27">
        <v>13.9</v>
      </c>
      <c r="AS27">
        <v>272.14999999999998</v>
      </c>
      <c r="AT27">
        <v>0</v>
      </c>
      <c r="AU27">
        <v>0</v>
      </c>
      <c r="AV27">
        <v>4.66</v>
      </c>
      <c r="AW27">
        <v>97.2</v>
      </c>
      <c r="AX27">
        <v>18.82</v>
      </c>
      <c r="AY27">
        <v>20</v>
      </c>
      <c r="AZ27">
        <v>50</v>
      </c>
      <c r="BA27">
        <v>0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328.31</v>
      </c>
      <c r="I28" s="88">
        <v>0.72</v>
      </c>
      <c r="J28" s="88">
        <v>5.6499999999999995</v>
      </c>
      <c r="K28" s="88">
        <v>0</v>
      </c>
      <c r="L28" s="88">
        <v>4.1399999999999997</v>
      </c>
      <c r="M28" s="116">
        <v>0</v>
      </c>
      <c r="N28" s="115">
        <v>286.04999999999995</v>
      </c>
      <c r="O28" s="88">
        <v>190.68</v>
      </c>
      <c r="P28" s="88">
        <v>0</v>
      </c>
      <c r="Q28" s="88">
        <v>0</v>
      </c>
      <c r="R28" s="88">
        <v>0</v>
      </c>
      <c r="S28" s="116">
        <v>0</v>
      </c>
      <c r="W28">
        <v>63.53</v>
      </c>
      <c r="X28">
        <v>5.0599999999999996</v>
      </c>
      <c r="Y28">
        <v>23.44</v>
      </c>
      <c r="Z28">
        <v>19.25</v>
      </c>
      <c r="AA28">
        <v>4.1399999999999997</v>
      </c>
      <c r="AB28">
        <v>0.67</v>
      </c>
      <c r="AC28">
        <v>0.36</v>
      </c>
      <c r="AD28">
        <v>0.52</v>
      </c>
      <c r="AE28">
        <v>0.92</v>
      </c>
      <c r="AF28">
        <v>0.72</v>
      </c>
      <c r="AG28">
        <v>1.01</v>
      </c>
      <c r="AH28">
        <v>0.72</v>
      </c>
      <c r="AI28">
        <v>0.59</v>
      </c>
      <c r="AJ28">
        <v>0.35</v>
      </c>
      <c r="AK28">
        <v>0.96</v>
      </c>
      <c r="AL28">
        <v>2.89</v>
      </c>
      <c r="AM28">
        <v>0.48</v>
      </c>
      <c r="AN28">
        <v>0.48</v>
      </c>
      <c r="AO28">
        <v>20.21</v>
      </c>
      <c r="AP28">
        <v>192.52</v>
      </c>
      <c r="AQ28">
        <v>0</v>
      </c>
      <c r="AR28">
        <v>13.9</v>
      </c>
      <c r="AS28">
        <v>272.14999999999998</v>
      </c>
      <c r="AT28">
        <v>0</v>
      </c>
      <c r="AU28">
        <v>0</v>
      </c>
      <c r="AV28">
        <v>4.66</v>
      </c>
      <c r="AW28">
        <v>97.2</v>
      </c>
      <c r="AX28">
        <v>18.82</v>
      </c>
      <c r="AY28">
        <v>20</v>
      </c>
      <c r="AZ28">
        <v>50</v>
      </c>
      <c r="BA28">
        <v>0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366.81</v>
      </c>
      <c r="I29" s="88">
        <v>0.72</v>
      </c>
      <c r="J29" s="88">
        <v>5.6499999999999995</v>
      </c>
      <c r="K29" s="88">
        <v>0</v>
      </c>
      <c r="L29" s="88">
        <v>4.34</v>
      </c>
      <c r="M29" s="116">
        <v>0</v>
      </c>
      <c r="N29" s="115">
        <v>286.04999999999995</v>
      </c>
      <c r="O29" s="88">
        <v>190.68</v>
      </c>
      <c r="P29" s="88">
        <v>0</v>
      </c>
      <c r="Q29" s="88">
        <v>0</v>
      </c>
      <c r="R29" s="88">
        <v>0</v>
      </c>
      <c r="S29" s="116">
        <v>0</v>
      </c>
      <c r="W29">
        <v>63.53</v>
      </c>
      <c r="X29">
        <v>5.0599999999999996</v>
      </c>
      <c r="Y29">
        <v>23.44</v>
      </c>
      <c r="Z29">
        <v>19.25</v>
      </c>
      <c r="AA29">
        <v>4.1399999999999997</v>
      </c>
      <c r="AB29">
        <v>0.67</v>
      </c>
      <c r="AC29">
        <v>0.36</v>
      </c>
      <c r="AD29">
        <v>0.52</v>
      </c>
      <c r="AE29">
        <v>0.92</v>
      </c>
      <c r="AF29">
        <v>0.72</v>
      </c>
      <c r="AG29">
        <v>1.01</v>
      </c>
      <c r="AH29">
        <v>0.72</v>
      </c>
      <c r="AI29">
        <v>0.59</v>
      </c>
      <c r="AJ29">
        <v>0.35</v>
      </c>
      <c r="AK29">
        <v>0.96</v>
      </c>
      <c r="AL29">
        <v>2.89</v>
      </c>
      <c r="AM29">
        <v>0.48</v>
      </c>
      <c r="AN29">
        <v>0.48</v>
      </c>
      <c r="AO29">
        <v>20.21</v>
      </c>
      <c r="AP29">
        <v>231.02</v>
      </c>
      <c r="AQ29">
        <v>0</v>
      </c>
      <c r="AR29">
        <v>13.9</v>
      </c>
      <c r="AS29">
        <v>272.14999999999998</v>
      </c>
      <c r="AT29">
        <v>0</v>
      </c>
      <c r="AU29">
        <v>0</v>
      </c>
      <c r="AV29">
        <v>4.66</v>
      </c>
      <c r="AW29">
        <v>97.2</v>
      </c>
      <c r="AX29">
        <v>18.82</v>
      </c>
      <c r="AY29">
        <v>20</v>
      </c>
      <c r="AZ29">
        <v>50</v>
      </c>
      <c r="BA29">
        <v>0</v>
      </c>
      <c r="BB29">
        <v>0.2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400.51</v>
      </c>
      <c r="I30" s="88">
        <v>0.72</v>
      </c>
      <c r="J30" s="88">
        <v>5.6499999999999995</v>
      </c>
      <c r="K30" s="88">
        <v>0</v>
      </c>
      <c r="L30" s="88">
        <v>4.7299999999999995</v>
      </c>
      <c r="M30" s="116">
        <v>0</v>
      </c>
      <c r="N30" s="115">
        <v>286.04999999999995</v>
      </c>
      <c r="O30" s="88">
        <v>190.68</v>
      </c>
      <c r="P30" s="88">
        <v>0</v>
      </c>
      <c r="Q30" s="88">
        <v>0</v>
      </c>
      <c r="R30" s="88">
        <v>0</v>
      </c>
      <c r="S30" s="116">
        <v>0</v>
      </c>
      <c r="W30">
        <v>63.53</v>
      </c>
      <c r="X30">
        <v>5.0599999999999996</v>
      </c>
      <c r="Y30">
        <v>23.44</v>
      </c>
      <c r="Z30">
        <v>19.25</v>
      </c>
      <c r="AA30">
        <v>4.1399999999999997</v>
      </c>
      <c r="AB30">
        <v>0.67</v>
      </c>
      <c r="AC30">
        <v>0.36</v>
      </c>
      <c r="AD30">
        <v>0.52</v>
      </c>
      <c r="AE30">
        <v>0.92</v>
      </c>
      <c r="AF30">
        <v>0.72</v>
      </c>
      <c r="AG30">
        <v>1.01</v>
      </c>
      <c r="AH30">
        <v>0.72</v>
      </c>
      <c r="AI30">
        <v>0.59</v>
      </c>
      <c r="AJ30">
        <v>0.35</v>
      </c>
      <c r="AK30">
        <v>0.96</v>
      </c>
      <c r="AL30">
        <v>2.89</v>
      </c>
      <c r="AM30">
        <v>0.48</v>
      </c>
      <c r="AN30">
        <v>0.48</v>
      </c>
      <c r="AO30">
        <v>20.21</v>
      </c>
      <c r="AP30">
        <v>264.72000000000003</v>
      </c>
      <c r="AQ30">
        <v>0</v>
      </c>
      <c r="AR30">
        <v>13.9</v>
      </c>
      <c r="AS30">
        <v>272.14999999999998</v>
      </c>
      <c r="AT30">
        <v>0</v>
      </c>
      <c r="AU30">
        <v>0</v>
      </c>
      <c r="AV30">
        <v>4.66</v>
      </c>
      <c r="AW30">
        <v>97.2</v>
      </c>
      <c r="AX30">
        <v>18.82</v>
      </c>
      <c r="AY30">
        <v>20</v>
      </c>
      <c r="AZ30">
        <v>50</v>
      </c>
      <c r="BA30">
        <v>0</v>
      </c>
      <c r="BB30">
        <v>0.59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376.79999999999995</v>
      </c>
      <c r="I31" s="88">
        <v>3.3499999999999996</v>
      </c>
      <c r="J31" s="88">
        <v>5.57</v>
      </c>
      <c r="K31" s="88">
        <v>0</v>
      </c>
      <c r="L31" s="88">
        <v>5.1199999999999992</v>
      </c>
      <c r="M31" s="116">
        <v>0</v>
      </c>
      <c r="N31" s="115">
        <v>286.04999999999995</v>
      </c>
      <c r="O31" s="88">
        <v>190.68</v>
      </c>
      <c r="P31" s="88">
        <v>0</v>
      </c>
      <c r="Q31" s="88">
        <v>0</v>
      </c>
      <c r="R31" s="88">
        <v>0</v>
      </c>
      <c r="S31" s="116">
        <v>0</v>
      </c>
      <c r="W31">
        <v>120.32</v>
      </c>
      <c r="X31">
        <v>4.9800000000000004</v>
      </c>
      <c r="Y31">
        <v>23.44</v>
      </c>
      <c r="Z31">
        <v>19.25</v>
      </c>
      <c r="AA31">
        <v>4.1399999999999997</v>
      </c>
      <c r="AB31">
        <v>0.67</v>
      </c>
      <c r="AC31">
        <v>0.36</v>
      </c>
      <c r="AD31">
        <v>0.52</v>
      </c>
      <c r="AE31">
        <v>0.92</v>
      </c>
      <c r="AF31">
        <v>0.72</v>
      </c>
      <c r="AG31">
        <v>1.01</v>
      </c>
      <c r="AH31">
        <v>0.72</v>
      </c>
      <c r="AI31">
        <v>0.59</v>
      </c>
      <c r="AJ31">
        <v>0.35</v>
      </c>
      <c r="AK31">
        <v>0.96</v>
      </c>
      <c r="AL31">
        <v>2.89</v>
      </c>
      <c r="AM31">
        <v>0.48</v>
      </c>
      <c r="AN31">
        <v>0.48</v>
      </c>
      <c r="AO31">
        <v>20.21</v>
      </c>
      <c r="AP31">
        <v>178.08</v>
      </c>
      <c r="AQ31">
        <v>0</v>
      </c>
      <c r="AR31">
        <v>13.9</v>
      </c>
      <c r="AS31">
        <v>272.14999999999998</v>
      </c>
      <c r="AT31">
        <v>0</v>
      </c>
      <c r="AU31">
        <v>0</v>
      </c>
      <c r="AV31">
        <v>4.66</v>
      </c>
      <c r="AW31">
        <v>97.2</v>
      </c>
      <c r="AX31">
        <v>18.82</v>
      </c>
      <c r="AY31">
        <v>20</v>
      </c>
      <c r="AZ31">
        <v>50</v>
      </c>
      <c r="BA31">
        <v>0</v>
      </c>
      <c r="BB31">
        <v>0.98</v>
      </c>
      <c r="BC31">
        <v>6.14</v>
      </c>
      <c r="BD31">
        <v>2.63</v>
      </c>
    </row>
    <row r="32" spans="1:56">
      <c r="A32" t="s">
        <v>281</v>
      </c>
      <c r="G32" t="s">
        <v>74</v>
      </c>
      <c r="H32" s="115">
        <v>346.15999999999997</v>
      </c>
      <c r="I32" s="88">
        <v>6.72</v>
      </c>
      <c r="J32" s="88">
        <v>5.57</v>
      </c>
      <c r="K32" s="88">
        <v>0</v>
      </c>
      <c r="L32" s="88">
        <v>5.6099999999999994</v>
      </c>
      <c r="M32" s="116">
        <v>0</v>
      </c>
      <c r="N32" s="115">
        <v>286.04999999999995</v>
      </c>
      <c r="O32" s="88">
        <v>190.68</v>
      </c>
      <c r="P32" s="88">
        <v>0</v>
      </c>
      <c r="Q32" s="88">
        <v>0</v>
      </c>
      <c r="R32" s="88">
        <v>0</v>
      </c>
      <c r="S32" s="116">
        <v>0</v>
      </c>
      <c r="W32">
        <v>120.32</v>
      </c>
      <c r="X32">
        <v>4.9800000000000004</v>
      </c>
      <c r="Y32">
        <v>23.44</v>
      </c>
      <c r="Z32">
        <v>19.25</v>
      </c>
      <c r="AA32">
        <v>4.1399999999999997</v>
      </c>
      <c r="AB32">
        <v>0.67</v>
      </c>
      <c r="AC32">
        <v>0.36</v>
      </c>
      <c r="AD32">
        <v>0.52</v>
      </c>
      <c r="AE32">
        <v>0.92</v>
      </c>
      <c r="AF32">
        <v>0.72</v>
      </c>
      <c r="AG32">
        <v>1.01</v>
      </c>
      <c r="AH32">
        <v>0.72</v>
      </c>
      <c r="AI32">
        <v>0.59</v>
      </c>
      <c r="AJ32">
        <v>0.35</v>
      </c>
      <c r="AK32">
        <v>0.96</v>
      </c>
      <c r="AL32">
        <v>2.89</v>
      </c>
      <c r="AM32">
        <v>0.48</v>
      </c>
      <c r="AN32">
        <v>0.48</v>
      </c>
      <c r="AO32">
        <v>20.21</v>
      </c>
      <c r="AP32">
        <v>139.58000000000001</v>
      </c>
      <c r="AQ32">
        <v>0</v>
      </c>
      <c r="AR32">
        <v>13.9</v>
      </c>
      <c r="AS32">
        <v>272.14999999999998</v>
      </c>
      <c r="AT32">
        <v>0</v>
      </c>
      <c r="AU32">
        <v>0</v>
      </c>
      <c r="AV32">
        <v>4.66</v>
      </c>
      <c r="AW32">
        <v>97.2</v>
      </c>
      <c r="AX32">
        <v>18.82</v>
      </c>
      <c r="AY32">
        <v>20</v>
      </c>
      <c r="AZ32">
        <v>50</v>
      </c>
      <c r="BA32">
        <v>0</v>
      </c>
      <c r="BB32">
        <v>1.47</v>
      </c>
      <c r="BC32">
        <v>14</v>
      </c>
      <c r="BD32">
        <v>6</v>
      </c>
    </row>
    <row r="33" spans="1:56">
      <c r="A33" t="s">
        <v>282</v>
      </c>
      <c r="G33" t="s">
        <v>75</v>
      </c>
      <c r="H33" s="115">
        <v>343.53</v>
      </c>
      <c r="I33" s="88">
        <v>9.7200000000000006</v>
      </c>
      <c r="J33" s="88">
        <v>5.57</v>
      </c>
      <c r="K33" s="88">
        <v>0</v>
      </c>
      <c r="L33" s="88">
        <v>6.1</v>
      </c>
      <c r="M33" s="116">
        <v>0</v>
      </c>
      <c r="N33" s="115">
        <v>286.04999999999995</v>
      </c>
      <c r="O33" s="88">
        <v>190.68</v>
      </c>
      <c r="P33" s="88">
        <v>0</v>
      </c>
      <c r="Q33" s="88">
        <v>0</v>
      </c>
      <c r="R33" s="88">
        <v>0</v>
      </c>
      <c r="S33" s="116">
        <v>0</v>
      </c>
      <c r="W33">
        <v>120.32</v>
      </c>
      <c r="X33">
        <v>4.9800000000000004</v>
      </c>
      <c r="Y33">
        <v>23.44</v>
      </c>
      <c r="Z33">
        <v>19.25</v>
      </c>
      <c r="AA33">
        <v>4.1399999999999997</v>
      </c>
      <c r="AB33">
        <v>0.67</v>
      </c>
      <c r="AC33">
        <v>0.36</v>
      </c>
      <c r="AD33">
        <v>0.52</v>
      </c>
      <c r="AE33">
        <v>0.92</v>
      </c>
      <c r="AF33">
        <v>0.72</v>
      </c>
      <c r="AG33">
        <v>1.01</v>
      </c>
      <c r="AH33">
        <v>0.72</v>
      </c>
      <c r="AI33">
        <v>0.59</v>
      </c>
      <c r="AJ33">
        <v>0.35</v>
      </c>
      <c r="AK33">
        <v>0.96</v>
      </c>
      <c r="AL33">
        <v>2.89</v>
      </c>
      <c r="AM33">
        <v>0.48</v>
      </c>
      <c r="AN33">
        <v>0.48</v>
      </c>
      <c r="AO33">
        <v>20.21</v>
      </c>
      <c r="AP33">
        <v>129.94999999999999</v>
      </c>
      <c r="AQ33">
        <v>0</v>
      </c>
      <c r="AR33">
        <v>13.9</v>
      </c>
      <c r="AS33">
        <v>272.14999999999998</v>
      </c>
      <c r="AT33">
        <v>0</v>
      </c>
      <c r="AU33">
        <v>0</v>
      </c>
      <c r="AV33">
        <v>4.66</v>
      </c>
      <c r="AW33">
        <v>97.2</v>
      </c>
      <c r="AX33">
        <v>18.82</v>
      </c>
      <c r="AY33">
        <v>20</v>
      </c>
      <c r="AZ33">
        <v>50</v>
      </c>
      <c r="BA33">
        <v>0</v>
      </c>
      <c r="BB33">
        <v>1.96</v>
      </c>
      <c r="BC33">
        <v>21</v>
      </c>
      <c r="BD33">
        <v>9</v>
      </c>
    </row>
    <row r="34" spans="1:56">
      <c r="A34" t="s">
        <v>283</v>
      </c>
      <c r="G34" t="s">
        <v>76</v>
      </c>
      <c r="H34" s="115">
        <v>393.84999999999997</v>
      </c>
      <c r="I34" s="88">
        <v>12.72</v>
      </c>
      <c r="J34" s="88">
        <v>5.57</v>
      </c>
      <c r="K34" s="88">
        <v>0</v>
      </c>
      <c r="L34" s="88">
        <v>6.68</v>
      </c>
      <c r="M34" s="116">
        <v>0</v>
      </c>
      <c r="N34" s="115">
        <v>286.04999999999995</v>
      </c>
      <c r="O34" s="88">
        <v>190.68</v>
      </c>
      <c r="P34" s="88">
        <v>0</v>
      </c>
      <c r="Q34" s="88">
        <v>0</v>
      </c>
      <c r="R34" s="88">
        <v>0</v>
      </c>
      <c r="S34" s="116">
        <v>0</v>
      </c>
      <c r="W34">
        <v>120.32</v>
      </c>
      <c r="X34">
        <v>4.9800000000000004</v>
      </c>
      <c r="Y34">
        <v>23.44</v>
      </c>
      <c r="Z34">
        <v>19.25</v>
      </c>
      <c r="AA34">
        <v>4.1399999999999997</v>
      </c>
      <c r="AB34">
        <v>0.67</v>
      </c>
      <c r="AC34">
        <v>0.36</v>
      </c>
      <c r="AD34">
        <v>0.52</v>
      </c>
      <c r="AE34">
        <v>0.92</v>
      </c>
      <c r="AF34">
        <v>0.72</v>
      </c>
      <c r="AG34">
        <v>1.01</v>
      </c>
      <c r="AH34">
        <v>0.72</v>
      </c>
      <c r="AI34">
        <v>0.59</v>
      </c>
      <c r="AJ34">
        <v>0.35</v>
      </c>
      <c r="AK34">
        <v>0.96</v>
      </c>
      <c r="AL34">
        <v>2.89</v>
      </c>
      <c r="AM34">
        <v>0.48</v>
      </c>
      <c r="AN34">
        <v>0.48</v>
      </c>
      <c r="AO34">
        <v>20.21</v>
      </c>
      <c r="AP34">
        <v>173.27</v>
      </c>
      <c r="AQ34">
        <v>0</v>
      </c>
      <c r="AR34">
        <v>13.9</v>
      </c>
      <c r="AS34">
        <v>272.14999999999998</v>
      </c>
      <c r="AT34">
        <v>0</v>
      </c>
      <c r="AU34">
        <v>0</v>
      </c>
      <c r="AV34">
        <v>4.66</v>
      </c>
      <c r="AW34">
        <v>97.2</v>
      </c>
      <c r="AX34">
        <v>18.82</v>
      </c>
      <c r="AY34">
        <v>20</v>
      </c>
      <c r="AZ34">
        <v>50</v>
      </c>
      <c r="BA34">
        <v>0</v>
      </c>
      <c r="BB34">
        <v>2.54</v>
      </c>
      <c r="BC34">
        <v>28</v>
      </c>
      <c r="BD34">
        <v>12</v>
      </c>
    </row>
    <row r="35" spans="1:56">
      <c r="A35" t="s">
        <v>298</v>
      </c>
      <c r="G35" t="s">
        <v>77</v>
      </c>
      <c r="H35" s="115">
        <v>444.35</v>
      </c>
      <c r="I35" s="88">
        <v>15.77</v>
      </c>
      <c r="J35" s="88">
        <v>5.57</v>
      </c>
      <c r="K35" s="88">
        <v>0</v>
      </c>
      <c r="L35" s="88">
        <v>3.9</v>
      </c>
      <c r="M35" s="116">
        <v>0</v>
      </c>
      <c r="N35" s="115">
        <v>286.04999999999995</v>
      </c>
      <c r="O35" s="88">
        <v>190.68</v>
      </c>
      <c r="P35" s="88">
        <v>0</v>
      </c>
      <c r="Q35" s="88">
        <v>0</v>
      </c>
      <c r="R35" s="88">
        <v>0</v>
      </c>
      <c r="S35" s="116">
        <v>0</v>
      </c>
      <c r="W35">
        <v>120.32</v>
      </c>
      <c r="X35">
        <v>4.9800000000000004</v>
      </c>
      <c r="Y35">
        <v>23.44</v>
      </c>
      <c r="Z35">
        <v>19.25</v>
      </c>
      <c r="AA35">
        <v>0.77</v>
      </c>
      <c r="AB35">
        <v>0.77</v>
      </c>
      <c r="AC35">
        <v>0.36</v>
      </c>
      <c r="AD35">
        <v>0.52</v>
      </c>
      <c r="AE35">
        <v>0.92</v>
      </c>
      <c r="AF35">
        <v>0.77</v>
      </c>
      <c r="AG35">
        <v>0.93</v>
      </c>
      <c r="AH35">
        <v>0.72</v>
      </c>
      <c r="AI35">
        <v>0.59</v>
      </c>
      <c r="AJ35">
        <v>0.52</v>
      </c>
      <c r="AK35">
        <v>0.96</v>
      </c>
      <c r="AL35">
        <v>2.89</v>
      </c>
      <c r="AM35">
        <v>0.48</v>
      </c>
      <c r="AN35">
        <v>0.48</v>
      </c>
      <c r="AO35">
        <v>20.21</v>
      </c>
      <c r="AP35">
        <v>216.58</v>
      </c>
      <c r="AQ35">
        <v>0</v>
      </c>
      <c r="AR35">
        <v>13.9</v>
      </c>
      <c r="AS35">
        <v>272.14999999999998</v>
      </c>
      <c r="AT35">
        <v>0</v>
      </c>
      <c r="AU35">
        <v>0</v>
      </c>
      <c r="AV35">
        <v>4.66</v>
      </c>
      <c r="AW35">
        <v>97.2</v>
      </c>
      <c r="AX35">
        <v>18.82</v>
      </c>
      <c r="AY35">
        <v>20</v>
      </c>
      <c r="AZ35">
        <v>50</v>
      </c>
      <c r="BA35">
        <v>0</v>
      </c>
      <c r="BB35">
        <v>3.13</v>
      </c>
      <c r="BC35">
        <v>35</v>
      </c>
      <c r="BD35">
        <v>15</v>
      </c>
    </row>
    <row r="36" spans="1:56">
      <c r="A36" t="s">
        <v>331</v>
      </c>
      <c r="G36" t="s">
        <v>78</v>
      </c>
      <c r="H36" s="115">
        <v>470.61</v>
      </c>
      <c r="I36" s="88">
        <v>18.77</v>
      </c>
      <c r="J36" s="88">
        <v>5.57</v>
      </c>
      <c r="K36" s="88">
        <v>0</v>
      </c>
      <c r="L36" s="88">
        <v>4.49</v>
      </c>
      <c r="M36" s="116">
        <v>0</v>
      </c>
      <c r="N36" s="115">
        <v>286.04999999999995</v>
      </c>
      <c r="O36" s="88">
        <v>190.68</v>
      </c>
      <c r="P36" s="88">
        <v>0</v>
      </c>
      <c r="Q36" s="88">
        <v>0</v>
      </c>
      <c r="R36" s="88">
        <v>0</v>
      </c>
      <c r="S36" s="116">
        <v>0</v>
      </c>
      <c r="W36">
        <v>120.32</v>
      </c>
      <c r="X36">
        <v>4.9800000000000004</v>
      </c>
      <c r="Y36">
        <v>23.44</v>
      </c>
      <c r="Z36">
        <v>19.25</v>
      </c>
      <c r="AA36">
        <v>0.77</v>
      </c>
      <c r="AB36">
        <v>0.77</v>
      </c>
      <c r="AC36">
        <v>0.36</v>
      </c>
      <c r="AD36">
        <v>0.52</v>
      </c>
      <c r="AE36">
        <v>0.92</v>
      </c>
      <c r="AF36">
        <v>0.77</v>
      </c>
      <c r="AG36">
        <v>0.93</v>
      </c>
      <c r="AH36">
        <v>0.72</v>
      </c>
      <c r="AI36">
        <v>0.59</v>
      </c>
      <c r="AJ36">
        <v>0.52</v>
      </c>
      <c r="AK36">
        <v>0.96</v>
      </c>
      <c r="AL36">
        <v>2.89</v>
      </c>
      <c r="AM36">
        <v>0.48</v>
      </c>
      <c r="AN36">
        <v>0.48</v>
      </c>
      <c r="AO36">
        <v>20.21</v>
      </c>
      <c r="AP36">
        <v>235.84</v>
      </c>
      <c r="AQ36">
        <v>0</v>
      </c>
      <c r="AR36">
        <v>13.9</v>
      </c>
      <c r="AS36">
        <v>272.14999999999998</v>
      </c>
      <c r="AT36">
        <v>0</v>
      </c>
      <c r="AU36">
        <v>0</v>
      </c>
      <c r="AV36">
        <v>4.66</v>
      </c>
      <c r="AW36">
        <v>97.2</v>
      </c>
      <c r="AX36">
        <v>18.82</v>
      </c>
      <c r="AY36">
        <v>20</v>
      </c>
      <c r="AZ36">
        <v>50</v>
      </c>
      <c r="BA36">
        <v>0</v>
      </c>
      <c r="BB36">
        <v>3.72</v>
      </c>
      <c r="BC36">
        <v>42</v>
      </c>
      <c r="BD36">
        <v>18</v>
      </c>
    </row>
    <row r="37" spans="1:56">
      <c r="A37" t="s">
        <v>332</v>
      </c>
      <c r="G37" t="s">
        <v>79</v>
      </c>
      <c r="H37" s="115">
        <v>492.83000000000004</v>
      </c>
      <c r="I37" s="88">
        <v>24.169999999999998</v>
      </c>
      <c r="J37" s="88">
        <v>5.57</v>
      </c>
      <c r="K37" s="88">
        <v>0</v>
      </c>
      <c r="L37" s="88">
        <v>5.07</v>
      </c>
      <c r="M37" s="116">
        <v>0</v>
      </c>
      <c r="N37" s="115">
        <v>286.04999999999995</v>
      </c>
      <c r="O37" s="88">
        <v>190.68</v>
      </c>
      <c r="P37" s="88">
        <v>0</v>
      </c>
      <c r="Q37" s="88">
        <v>0</v>
      </c>
      <c r="R37" s="88">
        <v>0</v>
      </c>
      <c r="S37" s="116">
        <v>0</v>
      </c>
      <c r="W37">
        <v>120.32</v>
      </c>
      <c r="X37">
        <v>4.9800000000000004</v>
      </c>
      <c r="Y37">
        <v>23.44</v>
      </c>
      <c r="Z37">
        <v>19.25</v>
      </c>
      <c r="AA37">
        <v>0.77</v>
      </c>
      <c r="AB37">
        <v>0.77</v>
      </c>
      <c r="AC37">
        <v>0.36</v>
      </c>
      <c r="AD37">
        <v>0.52</v>
      </c>
      <c r="AE37">
        <v>0.92</v>
      </c>
      <c r="AF37">
        <v>0.77</v>
      </c>
      <c r="AG37">
        <v>0.93</v>
      </c>
      <c r="AH37">
        <v>0.72</v>
      </c>
      <c r="AI37">
        <v>0.59</v>
      </c>
      <c r="AJ37">
        <v>0.52</v>
      </c>
      <c r="AK37">
        <v>0.96</v>
      </c>
      <c r="AL37">
        <v>2.89</v>
      </c>
      <c r="AM37">
        <v>0.48</v>
      </c>
      <c r="AN37">
        <v>0.48</v>
      </c>
      <c r="AO37">
        <v>20.21</v>
      </c>
      <c r="AP37">
        <v>245.46</v>
      </c>
      <c r="AQ37">
        <v>0</v>
      </c>
      <c r="AR37">
        <v>13.9</v>
      </c>
      <c r="AS37">
        <v>272.14999999999998</v>
      </c>
      <c r="AT37">
        <v>0</v>
      </c>
      <c r="AU37">
        <v>0</v>
      </c>
      <c r="AV37">
        <v>4.66</v>
      </c>
      <c r="AW37">
        <v>97.2</v>
      </c>
      <c r="AX37">
        <v>18.82</v>
      </c>
      <c r="AY37">
        <v>20</v>
      </c>
      <c r="AZ37">
        <v>50</v>
      </c>
      <c r="BA37">
        <v>0</v>
      </c>
      <c r="BB37">
        <v>4.3</v>
      </c>
      <c r="BC37">
        <v>54.6</v>
      </c>
      <c r="BD37">
        <v>23.4</v>
      </c>
    </row>
    <row r="38" spans="1:56">
      <c r="A38" t="s">
        <v>333</v>
      </c>
      <c r="G38" t="s">
        <v>80</v>
      </c>
      <c r="H38" s="115">
        <v>495.02000000000004</v>
      </c>
      <c r="I38" s="88">
        <v>27.169999999999998</v>
      </c>
      <c r="J38" s="88">
        <v>5.57</v>
      </c>
      <c r="K38" s="88">
        <v>0</v>
      </c>
      <c r="L38" s="88">
        <v>5.66</v>
      </c>
      <c r="M38" s="116">
        <v>0</v>
      </c>
      <c r="N38" s="115">
        <v>286.04999999999995</v>
      </c>
      <c r="O38" s="88">
        <v>190.68</v>
      </c>
      <c r="P38" s="88">
        <v>0</v>
      </c>
      <c r="Q38" s="88">
        <v>0</v>
      </c>
      <c r="R38" s="88">
        <v>0</v>
      </c>
      <c r="S38" s="116">
        <v>0</v>
      </c>
      <c r="W38">
        <v>120.32</v>
      </c>
      <c r="X38">
        <v>4.9800000000000004</v>
      </c>
      <c r="Y38">
        <v>23.44</v>
      </c>
      <c r="Z38">
        <v>19.25</v>
      </c>
      <c r="AA38">
        <v>0.77</v>
      </c>
      <c r="AB38">
        <v>0.77</v>
      </c>
      <c r="AC38">
        <v>0.36</v>
      </c>
      <c r="AD38">
        <v>0.52</v>
      </c>
      <c r="AE38">
        <v>0.92</v>
      </c>
      <c r="AF38">
        <v>0.77</v>
      </c>
      <c r="AG38">
        <v>0.93</v>
      </c>
      <c r="AH38">
        <v>0.72</v>
      </c>
      <c r="AI38">
        <v>0.59</v>
      </c>
      <c r="AJ38">
        <v>0.52</v>
      </c>
      <c r="AK38">
        <v>0.96</v>
      </c>
      <c r="AL38">
        <v>2.89</v>
      </c>
      <c r="AM38">
        <v>0.48</v>
      </c>
      <c r="AN38">
        <v>0.48</v>
      </c>
      <c r="AO38">
        <v>20.21</v>
      </c>
      <c r="AP38">
        <v>240.65</v>
      </c>
      <c r="AQ38">
        <v>0</v>
      </c>
      <c r="AR38">
        <v>13.9</v>
      </c>
      <c r="AS38">
        <v>272.14999999999998</v>
      </c>
      <c r="AT38">
        <v>0</v>
      </c>
      <c r="AU38">
        <v>0</v>
      </c>
      <c r="AV38">
        <v>4.66</v>
      </c>
      <c r="AW38">
        <v>97.2</v>
      </c>
      <c r="AX38">
        <v>18.82</v>
      </c>
      <c r="AY38">
        <v>20</v>
      </c>
      <c r="AZ38">
        <v>50</v>
      </c>
      <c r="BA38">
        <v>0</v>
      </c>
      <c r="BB38">
        <v>4.8899999999999997</v>
      </c>
      <c r="BC38">
        <v>61.6</v>
      </c>
      <c r="BD38">
        <v>26.4</v>
      </c>
    </row>
    <row r="39" spans="1:56">
      <c r="A39" t="s">
        <v>334</v>
      </c>
      <c r="G39" t="s">
        <v>81</v>
      </c>
      <c r="H39" s="115">
        <v>506.84000000000003</v>
      </c>
      <c r="I39" s="88">
        <v>30.169999999999998</v>
      </c>
      <c r="J39" s="88">
        <v>5.57</v>
      </c>
      <c r="K39" s="88">
        <v>0</v>
      </c>
      <c r="L39" s="88">
        <v>6.15</v>
      </c>
      <c r="M39" s="116">
        <v>0</v>
      </c>
      <c r="N39" s="115">
        <v>286.04999999999995</v>
      </c>
      <c r="O39" s="88">
        <v>190.68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4.9800000000000004</v>
      </c>
      <c r="Y39">
        <v>23.44</v>
      </c>
      <c r="Z39">
        <v>19.25</v>
      </c>
      <c r="AA39">
        <v>0.77</v>
      </c>
      <c r="AB39">
        <v>0.77</v>
      </c>
      <c r="AC39">
        <v>0.36</v>
      </c>
      <c r="AD39">
        <v>0.52</v>
      </c>
      <c r="AE39">
        <v>0.92</v>
      </c>
      <c r="AF39">
        <v>0.77</v>
      </c>
      <c r="AG39">
        <v>0.93</v>
      </c>
      <c r="AH39">
        <v>0.72</v>
      </c>
      <c r="AI39">
        <v>0.59</v>
      </c>
      <c r="AJ39">
        <v>0.52</v>
      </c>
      <c r="AK39">
        <v>0.96</v>
      </c>
      <c r="AL39">
        <v>2.89</v>
      </c>
      <c r="AM39">
        <v>0.48</v>
      </c>
      <c r="AN39">
        <v>0.48</v>
      </c>
      <c r="AO39">
        <v>20.21</v>
      </c>
      <c r="AP39">
        <v>365.79</v>
      </c>
      <c r="AQ39">
        <v>0</v>
      </c>
      <c r="AR39">
        <v>13.9</v>
      </c>
      <c r="AS39">
        <v>272.14999999999998</v>
      </c>
      <c r="AT39">
        <v>0</v>
      </c>
      <c r="AU39">
        <v>0</v>
      </c>
      <c r="AV39">
        <v>4.66</v>
      </c>
      <c r="AW39">
        <v>97.2</v>
      </c>
      <c r="AX39">
        <v>18.82</v>
      </c>
      <c r="AY39">
        <v>20</v>
      </c>
      <c r="AZ39">
        <v>50</v>
      </c>
      <c r="BA39">
        <v>0</v>
      </c>
      <c r="BB39">
        <v>5.38</v>
      </c>
      <c r="BC39">
        <v>68.599999999999994</v>
      </c>
      <c r="BD39">
        <v>29.4</v>
      </c>
    </row>
    <row r="40" spans="1:56">
      <c r="A40" t="s">
        <v>355</v>
      </c>
      <c r="G40" t="s">
        <v>82</v>
      </c>
      <c r="H40" s="115">
        <v>503.43</v>
      </c>
      <c r="I40" s="88">
        <v>30.77</v>
      </c>
      <c r="J40" s="88">
        <v>5.57</v>
      </c>
      <c r="K40" s="88">
        <v>0</v>
      </c>
      <c r="L40" s="88">
        <v>6.5399999999999991</v>
      </c>
      <c r="M40" s="116">
        <v>0</v>
      </c>
      <c r="N40" s="115">
        <v>286.04999999999995</v>
      </c>
      <c r="O40" s="88">
        <v>190.68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4.9800000000000004</v>
      </c>
      <c r="Y40">
        <v>23.44</v>
      </c>
      <c r="Z40">
        <v>19.25</v>
      </c>
      <c r="AA40">
        <v>0.77</v>
      </c>
      <c r="AB40">
        <v>0.77</v>
      </c>
      <c r="AC40">
        <v>0.36</v>
      </c>
      <c r="AD40">
        <v>0.52</v>
      </c>
      <c r="AE40">
        <v>0.92</v>
      </c>
      <c r="AF40">
        <v>0.77</v>
      </c>
      <c r="AG40">
        <v>0.93</v>
      </c>
      <c r="AH40">
        <v>0.72</v>
      </c>
      <c r="AI40">
        <v>0.59</v>
      </c>
      <c r="AJ40">
        <v>0.52</v>
      </c>
      <c r="AK40">
        <v>0.96</v>
      </c>
      <c r="AL40">
        <v>2.89</v>
      </c>
      <c r="AM40">
        <v>0.48</v>
      </c>
      <c r="AN40">
        <v>0.48</v>
      </c>
      <c r="AO40">
        <v>20.21</v>
      </c>
      <c r="AP40">
        <v>360.98</v>
      </c>
      <c r="AQ40">
        <v>0</v>
      </c>
      <c r="AR40">
        <v>13.9</v>
      </c>
      <c r="AS40">
        <v>272.14999999999998</v>
      </c>
      <c r="AT40">
        <v>0</v>
      </c>
      <c r="AU40">
        <v>0</v>
      </c>
      <c r="AV40">
        <v>4.66</v>
      </c>
      <c r="AW40">
        <v>97.2</v>
      </c>
      <c r="AX40">
        <v>18.82</v>
      </c>
      <c r="AY40">
        <v>20</v>
      </c>
      <c r="AZ40">
        <v>50</v>
      </c>
      <c r="BA40">
        <v>0</v>
      </c>
      <c r="BB40">
        <v>5.77</v>
      </c>
      <c r="BC40">
        <v>70</v>
      </c>
      <c r="BD40">
        <v>30</v>
      </c>
    </row>
    <row r="41" spans="1:56">
      <c r="A41" t="s">
        <v>356</v>
      </c>
      <c r="G41" t="s">
        <v>83</v>
      </c>
      <c r="H41" s="115">
        <v>489.86</v>
      </c>
      <c r="I41" s="88">
        <v>35.270000000000003</v>
      </c>
      <c r="J41" s="88">
        <v>5.57</v>
      </c>
      <c r="K41" s="88">
        <v>0</v>
      </c>
      <c r="L41" s="88">
        <v>6.93</v>
      </c>
      <c r="M41" s="116">
        <v>0</v>
      </c>
      <c r="N41" s="115">
        <v>286.04999999999995</v>
      </c>
      <c r="O41" s="88">
        <v>190.68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4.9800000000000004</v>
      </c>
      <c r="Y41">
        <v>23.44</v>
      </c>
      <c r="Z41">
        <v>19.25</v>
      </c>
      <c r="AA41">
        <v>0.77</v>
      </c>
      <c r="AB41">
        <v>0.77</v>
      </c>
      <c r="AC41">
        <v>0.36</v>
      </c>
      <c r="AD41">
        <v>0.52</v>
      </c>
      <c r="AE41">
        <v>0.92</v>
      </c>
      <c r="AF41">
        <v>0.77</v>
      </c>
      <c r="AG41">
        <v>0.93</v>
      </c>
      <c r="AH41">
        <v>0.72</v>
      </c>
      <c r="AI41">
        <v>0.59</v>
      </c>
      <c r="AJ41">
        <v>0.52</v>
      </c>
      <c r="AK41">
        <v>0.96</v>
      </c>
      <c r="AL41">
        <v>2.89</v>
      </c>
      <c r="AM41">
        <v>0.48</v>
      </c>
      <c r="AN41">
        <v>0.48</v>
      </c>
      <c r="AO41">
        <v>20.21</v>
      </c>
      <c r="AP41">
        <v>336.91</v>
      </c>
      <c r="AQ41">
        <v>0</v>
      </c>
      <c r="AR41">
        <v>13.9</v>
      </c>
      <c r="AS41">
        <v>272.14999999999998</v>
      </c>
      <c r="AT41">
        <v>0</v>
      </c>
      <c r="AU41">
        <v>0</v>
      </c>
      <c r="AV41">
        <v>4.66</v>
      </c>
      <c r="AW41">
        <v>97.2</v>
      </c>
      <c r="AX41">
        <v>18.82</v>
      </c>
      <c r="AY41">
        <v>20</v>
      </c>
      <c r="AZ41">
        <v>50</v>
      </c>
      <c r="BA41">
        <v>0</v>
      </c>
      <c r="BB41">
        <v>6.16</v>
      </c>
      <c r="BC41">
        <v>80.5</v>
      </c>
      <c r="BD41">
        <v>34.5</v>
      </c>
    </row>
    <row r="42" spans="1:56">
      <c r="A42" t="s">
        <v>357</v>
      </c>
      <c r="G42" t="s">
        <v>84</v>
      </c>
      <c r="H42" s="115">
        <v>499.05</v>
      </c>
      <c r="I42" s="88">
        <v>41.27</v>
      </c>
      <c r="J42" s="88">
        <v>5.57</v>
      </c>
      <c r="K42" s="88">
        <v>0</v>
      </c>
      <c r="L42" s="88">
        <v>7.23</v>
      </c>
      <c r="M42" s="116">
        <v>0</v>
      </c>
      <c r="N42" s="115">
        <v>286.04999999999995</v>
      </c>
      <c r="O42" s="88">
        <v>190.68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4.9800000000000004</v>
      </c>
      <c r="Y42">
        <v>23.44</v>
      </c>
      <c r="Z42">
        <v>19.25</v>
      </c>
      <c r="AA42">
        <v>0.77</v>
      </c>
      <c r="AB42">
        <v>0.77</v>
      </c>
      <c r="AC42">
        <v>0.36</v>
      </c>
      <c r="AD42">
        <v>0.52</v>
      </c>
      <c r="AE42">
        <v>0.92</v>
      </c>
      <c r="AF42">
        <v>0.77</v>
      </c>
      <c r="AG42">
        <v>0.93</v>
      </c>
      <c r="AH42">
        <v>0.72</v>
      </c>
      <c r="AI42">
        <v>0.59</v>
      </c>
      <c r="AJ42">
        <v>0.52</v>
      </c>
      <c r="AK42">
        <v>0.96</v>
      </c>
      <c r="AL42">
        <v>2.89</v>
      </c>
      <c r="AM42">
        <v>0.48</v>
      </c>
      <c r="AN42">
        <v>0.48</v>
      </c>
      <c r="AO42">
        <v>20.21</v>
      </c>
      <c r="AP42">
        <v>332.1</v>
      </c>
      <c r="AQ42">
        <v>0</v>
      </c>
      <c r="AR42">
        <v>13.9</v>
      </c>
      <c r="AS42">
        <v>272.14999999999998</v>
      </c>
      <c r="AT42">
        <v>0</v>
      </c>
      <c r="AU42">
        <v>0</v>
      </c>
      <c r="AV42">
        <v>4.66</v>
      </c>
      <c r="AW42">
        <v>97.2</v>
      </c>
      <c r="AX42">
        <v>18.82</v>
      </c>
      <c r="AY42">
        <v>20</v>
      </c>
      <c r="AZ42">
        <v>50</v>
      </c>
      <c r="BA42">
        <v>0</v>
      </c>
      <c r="BB42">
        <v>6.46</v>
      </c>
      <c r="BC42">
        <v>94.5</v>
      </c>
      <c r="BD42">
        <v>40.5</v>
      </c>
    </row>
    <row r="43" spans="1:56">
      <c r="A43" t="s">
        <v>363</v>
      </c>
      <c r="G43" t="s">
        <v>85</v>
      </c>
      <c r="H43" s="115">
        <v>503.57000000000005</v>
      </c>
      <c r="I43" s="88">
        <v>42.77</v>
      </c>
      <c r="J43" s="88">
        <v>5.57</v>
      </c>
      <c r="K43" s="88">
        <v>0</v>
      </c>
      <c r="L43" s="88">
        <v>7.52</v>
      </c>
      <c r="M43" s="116">
        <v>0</v>
      </c>
      <c r="N43" s="115">
        <v>286.04999999999995</v>
      </c>
      <c r="O43" s="88">
        <v>190.68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4.9800000000000004</v>
      </c>
      <c r="Y43">
        <v>24.46</v>
      </c>
      <c r="Z43">
        <v>19.25</v>
      </c>
      <c r="AA43">
        <v>0.77</v>
      </c>
      <c r="AB43">
        <v>0.77</v>
      </c>
      <c r="AC43">
        <v>0.36</v>
      </c>
      <c r="AD43">
        <v>0.52</v>
      </c>
      <c r="AE43">
        <v>0.92</v>
      </c>
      <c r="AF43">
        <v>0.77</v>
      </c>
      <c r="AG43">
        <v>0.93</v>
      </c>
      <c r="AH43">
        <v>0.72</v>
      </c>
      <c r="AI43">
        <v>0.59</v>
      </c>
      <c r="AJ43">
        <v>0.52</v>
      </c>
      <c r="AK43">
        <v>0.96</v>
      </c>
      <c r="AL43">
        <v>2.89</v>
      </c>
      <c r="AM43">
        <v>0.48</v>
      </c>
      <c r="AN43">
        <v>0.48</v>
      </c>
      <c r="AO43">
        <v>20.21</v>
      </c>
      <c r="AP43">
        <v>332.1</v>
      </c>
      <c r="AQ43">
        <v>0</v>
      </c>
      <c r="AR43">
        <v>13.9</v>
      </c>
      <c r="AS43">
        <v>272.14999999999998</v>
      </c>
      <c r="AT43">
        <v>0</v>
      </c>
      <c r="AU43">
        <v>0</v>
      </c>
      <c r="AV43">
        <v>4.66</v>
      </c>
      <c r="AW43">
        <v>97.2</v>
      </c>
      <c r="AX43">
        <v>18.82</v>
      </c>
      <c r="AY43">
        <v>20</v>
      </c>
      <c r="AZ43">
        <v>50</v>
      </c>
      <c r="BA43">
        <v>0</v>
      </c>
      <c r="BB43">
        <v>6.75</v>
      </c>
      <c r="BC43">
        <v>98</v>
      </c>
      <c r="BD43">
        <v>42</v>
      </c>
    </row>
    <row r="44" spans="1:56">
      <c r="A44" t="s">
        <v>367</v>
      </c>
      <c r="G44" t="s">
        <v>86</v>
      </c>
      <c r="H44" s="115">
        <v>492.63</v>
      </c>
      <c r="I44" s="88">
        <v>44.27</v>
      </c>
      <c r="J44" s="88">
        <v>5.57</v>
      </c>
      <c r="K44" s="88">
        <v>0</v>
      </c>
      <c r="L44" s="88">
        <v>7.8100000000000005</v>
      </c>
      <c r="M44" s="116">
        <v>0</v>
      </c>
      <c r="N44" s="115">
        <v>286.04999999999995</v>
      </c>
      <c r="O44" s="88">
        <v>190.68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4.9800000000000004</v>
      </c>
      <c r="Y44">
        <v>24.46</v>
      </c>
      <c r="Z44">
        <v>19.25</v>
      </c>
      <c r="AA44">
        <v>0.77</v>
      </c>
      <c r="AB44">
        <v>0.77</v>
      </c>
      <c r="AC44">
        <v>0.36</v>
      </c>
      <c r="AD44">
        <v>0.52</v>
      </c>
      <c r="AE44">
        <v>0.92</v>
      </c>
      <c r="AF44">
        <v>0.77</v>
      </c>
      <c r="AG44">
        <v>0.93</v>
      </c>
      <c r="AH44">
        <v>0.72</v>
      </c>
      <c r="AI44">
        <v>0.59</v>
      </c>
      <c r="AJ44">
        <v>0.52</v>
      </c>
      <c r="AK44">
        <v>0.96</v>
      </c>
      <c r="AL44">
        <v>2.89</v>
      </c>
      <c r="AM44">
        <v>0.48</v>
      </c>
      <c r="AN44">
        <v>0.48</v>
      </c>
      <c r="AO44">
        <v>20.21</v>
      </c>
      <c r="AP44">
        <v>317.66000000000003</v>
      </c>
      <c r="AQ44">
        <v>0</v>
      </c>
      <c r="AR44">
        <v>13.9</v>
      </c>
      <c r="AS44">
        <v>272.14999999999998</v>
      </c>
      <c r="AT44">
        <v>0</v>
      </c>
      <c r="AU44">
        <v>0</v>
      </c>
      <c r="AV44">
        <v>4.66</v>
      </c>
      <c r="AW44">
        <v>97.2</v>
      </c>
      <c r="AX44">
        <v>18.82</v>
      </c>
      <c r="AY44">
        <v>20</v>
      </c>
      <c r="AZ44">
        <v>50</v>
      </c>
      <c r="BA44">
        <v>0</v>
      </c>
      <c r="BB44">
        <v>7.04</v>
      </c>
      <c r="BC44">
        <v>101.5</v>
      </c>
      <c r="BD44">
        <v>43.5</v>
      </c>
    </row>
    <row r="45" spans="1:56">
      <c r="A45" t="s">
        <v>390</v>
      </c>
      <c r="G45" t="s">
        <v>87</v>
      </c>
      <c r="H45" s="115">
        <v>491.30999999999995</v>
      </c>
      <c r="I45" s="88">
        <v>45.77</v>
      </c>
      <c r="J45" s="88">
        <v>5.57</v>
      </c>
      <c r="K45" s="88">
        <v>0</v>
      </c>
      <c r="L45" s="88">
        <v>8.11</v>
      </c>
      <c r="M45" s="116">
        <v>0</v>
      </c>
      <c r="N45" s="115">
        <v>286.04999999999995</v>
      </c>
      <c r="O45" s="88">
        <v>190.68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4.9800000000000004</v>
      </c>
      <c r="Y45">
        <v>24.46</v>
      </c>
      <c r="Z45">
        <v>19.25</v>
      </c>
      <c r="AA45">
        <v>0.77</v>
      </c>
      <c r="AB45">
        <v>0.77</v>
      </c>
      <c r="AC45">
        <v>0.36</v>
      </c>
      <c r="AD45">
        <v>0.52</v>
      </c>
      <c r="AE45">
        <v>0.92</v>
      </c>
      <c r="AF45">
        <v>0.77</v>
      </c>
      <c r="AG45">
        <v>0.93</v>
      </c>
      <c r="AH45">
        <v>0.72</v>
      </c>
      <c r="AI45">
        <v>0.59</v>
      </c>
      <c r="AJ45">
        <v>0.52</v>
      </c>
      <c r="AK45">
        <v>0.96</v>
      </c>
      <c r="AL45">
        <v>2.89</v>
      </c>
      <c r="AM45">
        <v>0.48</v>
      </c>
      <c r="AN45">
        <v>0.48</v>
      </c>
      <c r="AO45">
        <v>20.21</v>
      </c>
      <c r="AP45">
        <v>312.83999999999997</v>
      </c>
      <c r="AQ45">
        <v>0</v>
      </c>
      <c r="AR45">
        <v>13.9</v>
      </c>
      <c r="AS45">
        <v>272.14999999999998</v>
      </c>
      <c r="AT45">
        <v>0</v>
      </c>
      <c r="AU45">
        <v>0</v>
      </c>
      <c r="AV45">
        <v>4.66</v>
      </c>
      <c r="AW45">
        <v>97.2</v>
      </c>
      <c r="AX45">
        <v>18.82</v>
      </c>
      <c r="AY45">
        <v>20</v>
      </c>
      <c r="AZ45">
        <v>50</v>
      </c>
      <c r="BA45">
        <v>0</v>
      </c>
      <c r="BB45">
        <v>7.34</v>
      </c>
      <c r="BC45">
        <v>105</v>
      </c>
      <c r="BD45">
        <v>45</v>
      </c>
    </row>
    <row r="46" spans="1:56">
      <c r="A46" t="s">
        <v>391</v>
      </c>
      <c r="G46" t="s">
        <v>88</v>
      </c>
      <c r="H46" s="115">
        <v>472.05999999999995</v>
      </c>
      <c r="I46" s="88">
        <v>45.77</v>
      </c>
      <c r="J46" s="88">
        <v>5.57</v>
      </c>
      <c r="K46" s="88">
        <v>0</v>
      </c>
      <c r="L46" s="88">
        <v>8.1999999999999993</v>
      </c>
      <c r="M46" s="116">
        <v>0</v>
      </c>
      <c r="N46" s="115">
        <v>286.04999999999995</v>
      </c>
      <c r="O46" s="88">
        <v>190.68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4.9800000000000004</v>
      </c>
      <c r="Y46">
        <v>24.46</v>
      </c>
      <c r="Z46">
        <v>19.25</v>
      </c>
      <c r="AA46">
        <v>0.77</v>
      </c>
      <c r="AB46">
        <v>0.77</v>
      </c>
      <c r="AC46">
        <v>0.36</v>
      </c>
      <c r="AD46">
        <v>0.52</v>
      </c>
      <c r="AE46">
        <v>0.92</v>
      </c>
      <c r="AF46">
        <v>0.77</v>
      </c>
      <c r="AG46">
        <v>0.93</v>
      </c>
      <c r="AH46">
        <v>0.72</v>
      </c>
      <c r="AI46">
        <v>0.59</v>
      </c>
      <c r="AJ46">
        <v>0.52</v>
      </c>
      <c r="AK46">
        <v>0.96</v>
      </c>
      <c r="AL46">
        <v>2.89</v>
      </c>
      <c r="AM46">
        <v>0.48</v>
      </c>
      <c r="AN46">
        <v>0.48</v>
      </c>
      <c r="AO46">
        <v>20.21</v>
      </c>
      <c r="AP46">
        <v>293.58999999999997</v>
      </c>
      <c r="AQ46">
        <v>0</v>
      </c>
      <c r="AR46">
        <v>13.9</v>
      </c>
      <c r="AS46">
        <v>272.14999999999998</v>
      </c>
      <c r="AT46">
        <v>0</v>
      </c>
      <c r="AU46">
        <v>0</v>
      </c>
      <c r="AV46">
        <v>4.66</v>
      </c>
      <c r="AW46">
        <v>97.2</v>
      </c>
      <c r="AX46">
        <v>18.82</v>
      </c>
      <c r="AY46">
        <v>20</v>
      </c>
      <c r="AZ46">
        <v>50</v>
      </c>
      <c r="BA46">
        <v>0</v>
      </c>
      <c r="BB46">
        <v>7.43</v>
      </c>
      <c r="BC46">
        <v>105</v>
      </c>
      <c r="BD46">
        <v>45</v>
      </c>
    </row>
    <row r="47" spans="1:56">
      <c r="A47" t="s">
        <v>395</v>
      </c>
      <c r="G47" t="s">
        <v>89</v>
      </c>
      <c r="H47" s="115">
        <v>467.25</v>
      </c>
      <c r="I47" s="88">
        <v>45.77</v>
      </c>
      <c r="J47" s="88">
        <v>5.47</v>
      </c>
      <c r="K47" s="88">
        <v>0</v>
      </c>
      <c r="L47" s="88">
        <v>8.4</v>
      </c>
      <c r="M47" s="116">
        <v>0</v>
      </c>
      <c r="N47" s="115">
        <v>286.04999999999995</v>
      </c>
      <c r="O47" s="88">
        <v>190.68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4.88</v>
      </c>
      <c r="Y47">
        <v>24.46</v>
      </c>
      <c r="Z47">
        <v>19.25</v>
      </c>
      <c r="AA47">
        <v>0.77</v>
      </c>
      <c r="AB47">
        <v>0.77</v>
      </c>
      <c r="AC47">
        <v>0.36</v>
      </c>
      <c r="AD47">
        <v>0.52</v>
      </c>
      <c r="AE47">
        <v>0.92</v>
      </c>
      <c r="AF47">
        <v>0.77</v>
      </c>
      <c r="AG47">
        <v>0.93</v>
      </c>
      <c r="AH47">
        <v>0.72</v>
      </c>
      <c r="AI47">
        <v>0.59</v>
      </c>
      <c r="AJ47">
        <v>0.52</v>
      </c>
      <c r="AK47">
        <v>0.96</v>
      </c>
      <c r="AL47">
        <v>2.89</v>
      </c>
      <c r="AM47">
        <v>0.48</v>
      </c>
      <c r="AN47">
        <v>0.48</v>
      </c>
      <c r="AO47">
        <v>20.21</v>
      </c>
      <c r="AP47">
        <v>288.77999999999997</v>
      </c>
      <c r="AQ47">
        <v>0</v>
      </c>
      <c r="AR47">
        <v>13.9</v>
      </c>
      <c r="AS47">
        <v>272.14999999999998</v>
      </c>
      <c r="AT47">
        <v>0</v>
      </c>
      <c r="AU47">
        <v>0</v>
      </c>
      <c r="AV47">
        <v>4.66</v>
      </c>
      <c r="AW47">
        <v>97.2</v>
      </c>
      <c r="AX47">
        <v>18.82</v>
      </c>
      <c r="AY47">
        <v>20</v>
      </c>
      <c r="AZ47">
        <v>50</v>
      </c>
      <c r="BA47">
        <v>0</v>
      </c>
      <c r="BB47">
        <v>7.63</v>
      </c>
      <c r="BC47">
        <v>105</v>
      </c>
      <c r="BD47">
        <v>45</v>
      </c>
    </row>
    <row r="48" spans="1:56">
      <c r="A48" t="s">
        <v>399</v>
      </c>
      <c r="G48" t="s">
        <v>90</v>
      </c>
      <c r="H48" s="115">
        <v>462.44000000000005</v>
      </c>
      <c r="I48" s="88">
        <v>45.77</v>
      </c>
      <c r="J48" s="88">
        <v>5.47</v>
      </c>
      <c r="K48" s="88">
        <v>0</v>
      </c>
      <c r="L48" s="88">
        <v>8.5</v>
      </c>
      <c r="M48" s="116">
        <v>0</v>
      </c>
      <c r="N48" s="115">
        <v>286.04999999999995</v>
      </c>
      <c r="O48" s="88">
        <v>190.68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4.88</v>
      </c>
      <c r="Y48">
        <v>24.46</v>
      </c>
      <c r="Z48">
        <v>19.25</v>
      </c>
      <c r="AA48">
        <v>0.77</v>
      </c>
      <c r="AB48">
        <v>0.77</v>
      </c>
      <c r="AC48">
        <v>0.36</v>
      </c>
      <c r="AD48">
        <v>0.52</v>
      </c>
      <c r="AE48">
        <v>0.92</v>
      </c>
      <c r="AF48">
        <v>0.77</v>
      </c>
      <c r="AG48">
        <v>0.93</v>
      </c>
      <c r="AH48">
        <v>0.72</v>
      </c>
      <c r="AI48">
        <v>0.59</v>
      </c>
      <c r="AJ48">
        <v>0.52</v>
      </c>
      <c r="AK48">
        <v>0.96</v>
      </c>
      <c r="AL48">
        <v>2.89</v>
      </c>
      <c r="AM48">
        <v>0.48</v>
      </c>
      <c r="AN48">
        <v>0.48</v>
      </c>
      <c r="AO48">
        <v>20.21</v>
      </c>
      <c r="AP48">
        <v>283.97000000000003</v>
      </c>
      <c r="AQ48">
        <v>0</v>
      </c>
      <c r="AR48">
        <v>13.9</v>
      </c>
      <c r="AS48">
        <v>272.14999999999998</v>
      </c>
      <c r="AT48">
        <v>0</v>
      </c>
      <c r="AU48">
        <v>0</v>
      </c>
      <c r="AV48">
        <v>4.66</v>
      </c>
      <c r="AW48">
        <v>97.2</v>
      </c>
      <c r="AX48">
        <v>18.82</v>
      </c>
      <c r="AY48">
        <v>20</v>
      </c>
      <c r="AZ48">
        <v>50</v>
      </c>
      <c r="BA48">
        <v>0</v>
      </c>
      <c r="BB48">
        <v>7.73</v>
      </c>
      <c r="BC48">
        <v>105</v>
      </c>
      <c r="BD48">
        <v>45</v>
      </c>
    </row>
    <row r="49" spans="1:56">
      <c r="A49" t="s">
        <v>400</v>
      </c>
      <c r="G49" t="s">
        <v>91</v>
      </c>
      <c r="H49" s="115">
        <v>457.62</v>
      </c>
      <c r="I49" s="88">
        <v>45.77</v>
      </c>
      <c r="J49" s="88">
        <v>5.47</v>
      </c>
      <c r="K49" s="88">
        <v>0</v>
      </c>
      <c r="L49" s="88">
        <v>8.5</v>
      </c>
      <c r="M49" s="116">
        <v>0</v>
      </c>
      <c r="N49" s="115">
        <v>286.04999999999995</v>
      </c>
      <c r="O49" s="88">
        <v>190.68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4.88</v>
      </c>
      <c r="Y49">
        <v>24.46</v>
      </c>
      <c r="Z49">
        <v>19.25</v>
      </c>
      <c r="AA49">
        <v>0.77</v>
      </c>
      <c r="AB49">
        <v>0.77</v>
      </c>
      <c r="AC49">
        <v>0.36</v>
      </c>
      <c r="AD49">
        <v>0.52</v>
      </c>
      <c r="AE49">
        <v>0.92</v>
      </c>
      <c r="AF49">
        <v>0.77</v>
      </c>
      <c r="AG49">
        <v>0.93</v>
      </c>
      <c r="AH49">
        <v>0.72</v>
      </c>
      <c r="AI49">
        <v>0.59</v>
      </c>
      <c r="AJ49">
        <v>0.52</v>
      </c>
      <c r="AK49">
        <v>0.96</v>
      </c>
      <c r="AL49">
        <v>2.89</v>
      </c>
      <c r="AM49">
        <v>0.48</v>
      </c>
      <c r="AN49">
        <v>0.48</v>
      </c>
      <c r="AO49">
        <v>20.21</v>
      </c>
      <c r="AP49">
        <v>279.14999999999998</v>
      </c>
      <c r="AQ49">
        <v>0</v>
      </c>
      <c r="AR49">
        <v>13.9</v>
      </c>
      <c r="AS49">
        <v>272.14999999999998</v>
      </c>
      <c r="AT49">
        <v>0</v>
      </c>
      <c r="AU49">
        <v>0</v>
      </c>
      <c r="AV49">
        <v>4.66</v>
      </c>
      <c r="AW49">
        <v>97.2</v>
      </c>
      <c r="AX49">
        <v>18.82</v>
      </c>
      <c r="AY49">
        <v>20</v>
      </c>
      <c r="AZ49">
        <v>50</v>
      </c>
      <c r="BA49">
        <v>0</v>
      </c>
      <c r="BB49">
        <v>7.73</v>
      </c>
      <c r="BC49">
        <v>105</v>
      </c>
      <c r="BD49">
        <v>45</v>
      </c>
    </row>
    <row r="50" spans="1:56">
      <c r="A50" t="s">
        <v>401</v>
      </c>
      <c r="G50" t="s">
        <v>92</v>
      </c>
      <c r="H50" s="115">
        <v>448</v>
      </c>
      <c r="I50" s="88">
        <v>45.77</v>
      </c>
      <c r="J50" s="88">
        <v>5.47</v>
      </c>
      <c r="K50" s="88">
        <v>0</v>
      </c>
      <c r="L50" s="88">
        <v>8.5</v>
      </c>
      <c r="M50" s="116">
        <v>0</v>
      </c>
      <c r="N50" s="115">
        <v>286.04999999999995</v>
      </c>
      <c r="O50" s="88">
        <v>190.68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4.88</v>
      </c>
      <c r="Y50">
        <v>24.46</v>
      </c>
      <c r="Z50">
        <v>19.25</v>
      </c>
      <c r="AA50">
        <v>0.77</v>
      </c>
      <c r="AB50">
        <v>0.77</v>
      </c>
      <c r="AC50">
        <v>0.36</v>
      </c>
      <c r="AD50">
        <v>0.52</v>
      </c>
      <c r="AE50">
        <v>0.92</v>
      </c>
      <c r="AF50">
        <v>0.77</v>
      </c>
      <c r="AG50">
        <v>0.93</v>
      </c>
      <c r="AH50">
        <v>0.72</v>
      </c>
      <c r="AI50">
        <v>0.59</v>
      </c>
      <c r="AJ50">
        <v>0.52</v>
      </c>
      <c r="AK50">
        <v>0.96</v>
      </c>
      <c r="AL50">
        <v>2.89</v>
      </c>
      <c r="AM50">
        <v>0.48</v>
      </c>
      <c r="AN50">
        <v>0.48</v>
      </c>
      <c r="AO50">
        <v>20.21</v>
      </c>
      <c r="AP50">
        <v>269.52999999999997</v>
      </c>
      <c r="AQ50">
        <v>0</v>
      </c>
      <c r="AR50">
        <v>13.9</v>
      </c>
      <c r="AS50">
        <v>272.14999999999998</v>
      </c>
      <c r="AT50">
        <v>0</v>
      </c>
      <c r="AU50">
        <v>0</v>
      </c>
      <c r="AV50">
        <v>4.66</v>
      </c>
      <c r="AW50">
        <v>97.2</v>
      </c>
      <c r="AX50">
        <v>18.82</v>
      </c>
      <c r="AY50">
        <v>20</v>
      </c>
      <c r="AZ50">
        <v>50</v>
      </c>
      <c r="BA50">
        <v>0</v>
      </c>
      <c r="BB50">
        <v>7.73</v>
      </c>
      <c r="BC50">
        <v>105</v>
      </c>
      <c r="BD50">
        <v>45</v>
      </c>
    </row>
    <row r="51" spans="1:56">
      <c r="A51" t="s">
        <v>403</v>
      </c>
      <c r="G51" t="s">
        <v>93</v>
      </c>
      <c r="H51" s="115">
        <v>433.56</v>
      </c>
      <c r="I51" s="88">
        <v>45.77</v>
      </c>
      <c r="J51" s="88">
        <v>5.47</v>
      </c>
      <c r="K51" s="88">
        <v>0</v>
      </c>
      <c r="L51" s="88">
        <v>8.4</v>
      </c>
      <c r="M51" s="116">
        <v>0</v>
      </c>
      <c r="N51" s="115">
        <v>286.04999999999995</v>
      </c>
      <c r="O51" s="88">
        <v>190.68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4.88</v>
      </c>
      <c r="Y51">
        <v>24.46</v>
      </c>
      <c r="Z51">
        <v>19.25</v>
      </c>
      <c r="AA51">
        <v>0.77</v>
      </c>
      <c r="AB51">
        <v>0.77</v>
      </c>
      <c r="AC51">
        <v>0.36</v>
      </c>
      <c r="AD51">
        <v>0.52</v>
      </c>
      <c r="AE51">
        <v>0.92</v>
      </c>
      <c r="AF51">
        <v>0.77</v>
      </c>
      <c r="AG51">
        <v>0.93</v>
      </c>
      <c r="AH51">
        <v>0.72</v>
      </c>
      <c r="AI51">
        <v>0.59</v>
      </c>
      <c r="AJ51">
        <v>0.52</v>
      </c>
      <c r="AK51">
        <v>0.96</v>
      </c>
      <c r="AL51">
        <v>2.89</v>
      </c>
      <c r="AM51">
        <v>0.48</v>
      </c>
      <c r="AN51">
        <v>0.48</v>
      </c>
      <c r="AO51">
        <v>20.21</v>
      </c>
      <c r="AP51">
        <v>255.09</v>
      </c>
      <c r="AQ51">
        <v>0</v>
      </c>
      <c r="AR51">
        <v>13.9</v>
      </c>
      <c r="AS51">
        <v>272.14999999999998</v>
      </c>
      <c r="AT51">
        <v>0</v>
      </c>
      <c r="AU51">
        <v>0</v>
      </c>
      <c r="AV51">
        <v>4.66</v>
      </c>
      <c r="AW51">
        <v>97.2</v>
      </c>
      <c r="AX51">
        <v>18.82</v>
      </c>
      <c r="AY51">
        <v>20</v>
      </c>
      <c r="AZ51">
        <v>50</v>
      </c>
      <c r="BA51">
        <v>0</v>
      </c>
      <c r="BB51">
        <v>7.63</v>
      </c>
      <c r="BC51">
        <v>105</v>
      </c>
      <c r="BD51">
        <v>45</v>
      </c>
    </row>
    <row r="52" spans="1:56">
      <c r="A52" t="s">
        <v>404</v>
      </c>
      <c r="G52" t="s">
        <v>94</v>
      </c>
      <c r="H52" s="115">
        <v>216.01</v>
      </c>
      <c r="I52" s="88">
        <v>45.77</v>
      </c>
      <c r="J52" s="88">
        <v>5.47</v>
      </c>
      <c r="K52" s="88">
        <v>0</v>
      </c>
      <c r="L52" s="88">
        <v>8.1999999999999993</v>
      </c>
      <c r="M52" s="116">
        <v>0</v>
      </c>
      <c r="N52" s="115">
        <v>286.04999999999995</v>
      </c>
      <c r="O52" s="88">
        <v>190.68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4.88</v>
      </c>
      <c r="Y52">
        <v>24.46</v>
      </c>
      <c r="Z52">
        <v>19.25</v>
      </c>
      <c r="AA52">
        <v>0.77</v>
      </c>
      <c r="AB52">
        <v>0.77</v>
      </c>
      <c r="AC52">
        <v>0.36</v>
      </c>
      <c r="AD52">
        <v>0.52</v>
      </c>
      <c r="AE52">
        <v>0.92</v>
      </c>
      <c r="AF52">
        <v>0.77</v>
      </c>
      <c r="AG52">
        <v>0.93</v>
      </c>
      <c r="AH52">
        <v>0.72</v>
      </c>
      <c r="AI52">
        <v>0.59</v>
      </c>
      <c r="AJ52">
        <v>0.52</v>
      </c>
      <c r="AK52">
        <v>0.96</v>
      </c>
      <c r="AL52">
        <v>2.89</v>
      </c>
      <c r="AM52">
        <v>0.48</v>
      </c>
      <c r="AN52">
        <v>0.48</v>
      </c>
      <c r="AO52">
        <v>20.21</v>
      </c>
      <c r="AP52">
        <v>37.54</v>
      </c>
      <c r="AQ52">
        <v>0</v>
      </c>
      <c r="AR52">
        <v>13.9</v>
      </c>
      <c r="AS52">
        <v>272.14999999999998</v>
      </c>
      <c r="AT52">
        <v>0</v>
      </c>
      <c r="AU52">
        <v>0</v>
      </c>
      <c r="AV52">
        <v>4.66</v>
      </c>
      <c r="AW52">
        <v>97.2</v>
      </c>
      <c r="AX52">
        <v>18.82</v>
      </c>
      <c r="AY52">
        <v>20</v>
      </c>
      <c r="AZ52">
        <v>50</v>
      </c>
      <c r="BA52">
        <v>0</v>
      </c>
      <c r="BB52">
        <v>7.43</v>
      </c>
      <c r="BC52">
        <v>105</v>
      </c>
      <c r="BD52">
        <v>45</v>
      </c>
    </row>
    <row r="53" spans="1:56">
      <c r="A53" t="s">
        <v>445</v>
      </c>
      <c r="G53" t="s">
        <v>95</v>
      </c>
      <c r="H53" s="115">
        <v>178.47</v>
      </c>
      <c r="I53" s="88">
        <v>45.77</v>
      </c>
      <c r="J53" s="88">
        <v>5.47</v>
      </c>
      <c r="K53" s="88">
        <v>0</v>
      </c>
      <c r="L53" s="88">
        <v>8.01</v>
      </c>
      <c r="M53" s="116">
        <v>0</v>
      </c>
      <c r="N53" s="115">
        <v>286.04999999999995</v>
      </c>
      <c r="O53" s="88">
        <v>190.68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4.88</v>
      </c>
      <c r="Y53">
        <v>24.46</v>
      </c>
      <c r="Z53">
        <v>19.25</v>
      </c>
      <c r="AA53">
        <v>0.77</v>
      </c>
      <c r="AB53">
        <v>0.77</v>
      </c>
      <c r="AC53">
        <v>0.36</v>
      </c>
      <c r="AD53">
        <v>0.52</v>
      </c>
      <c r="AE53">
        <v>0.92</v>
      </c>
      <c r="AF53">
        <v>0.77</v>
      </c>
      <c r="AG53">
        <v>0.93</v>
      </c>
      <c r="AH53">
        <v>0.72</v>
      </c>
      <c r="AI53">
        <v>0.59</v>
      </c>
      <c r="AJ53">
        <v>0.52</v>
      </c>
      <c r="AK53">
        <v>0.96</v>
      </c>
      <c r="AL53">
        <v>2.89</v>
      </c>
      <c r="AM53">
        <v>0.48</v>
      </c>
      <c r="AN53">
        <v>0.48</v>
      </c>
      <c r="AO53">
        <v>20.21</v>
      </c>
      <c r="AP53">
        <v>0</v>
      </c>
      <c r="AQ53">
        <v>0</v>
      </c>
      <c r="AR53">
        <v>13.9</v>
      </c>
      <c r="AS53">
        <v>272.14999999999998</v>
      </c>
      <c r="AT53">
        <v>0</v>
      </c>
      <c r="AU53">
        <v>0</v>
      </c>
      <c r="AV53">
        <v>4.66</v>
      </c>
      <c r="AW53">
        <v>97.2</v>
      </c>
      <c r="AX53">
        <v>18.82</v>
      </c>
      <c r="AY53">
        <v>20</v>
      </c>
      <c r="AZ53">
        <v>50</v>
      </c>
      <c r="BA53">
        <v>0</v>
      </c>
      <c r="BB53">
        <v>7.24</v>
      </c>
      <c r="BC53">
        <v>105</v>
      </c>
      <c r="BD53">
        <v>45</v>
      </c>
    </row>
    <row r="54" spans="1:56">
      <c r="A54" t="s">
        <v>444</v>
      </c>
      <c r="G54" t="s">
        <v>96</v>
      </c>
      <c r="H54" s="115">
        <v>178.47</v>
      </c>
      <c r="I54" s="88">
        <v>45.77</v>
      </c>
      <c r="J54" s="88">
        <v>5.47</v>
      </c>
      <c r="K54" s="88">
        <v>0</v>
      </c>
      <c r="L54" s="88">
        <v>7.8100000000000005</v>
      </c>
      <c r="M54" s="116">
        <v>0</v>
      </c>
      <c r="N54" s="115">
        <v>286.04999999999995</v>
      </c>
      <c r="O54" s="88">
        <v>190.68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4.88</v>
      </c>
      <c r="Y54">
        <v>24.46</v>
      </c>
      <c r="Z54">
        <v>19.25</v>
      </c>
      <c r="AA54">
        <v>0.77</v>
      </c>
      <c r="AB54">
        <v>0.77</v>
      </c>
      <c r="AC54">
        <v>0.36</v>
      </c>
      <c r="AD54">
        <v>0.52</v>
      </c>
      <c r="AE54">
        <v>0.92</v>
      </c>
      <c r="AF54">
        <v>0.77</v>
      </c>
      <c r="AG54">
        <v>0.93</v>
      </c>
      <c r="AH54">
        <v>0.72</v>
      </c>
      <c r="AI54">
        <v>0.59</v>
      </c>
      <c r="AJ54">
        <v>0.52</v>
      </c>
      <c r="AK54">
        <v>0.96</v>
      </c>
      <c r="AL54">
        <v>2.89</v>
      </c>
      <c r="AM54">
        <v>0.48</v>
      </c>
      <c r="AN54">
        <v>0.48</v>
      </c>
      <c r="AO54">
        <v>20.21</v>
      </c>
      <c r="AP54">
        <v>0</v>
      </c>
      <c r="AQ54">
        <v>0</v>
      </c>
      <c r="AR54">
        <v>13.9</v>
      </c>
      <c r="AS54">
        <v>272.14999999999998</v>
      </c>
      <c r="AT54">
        <v>0</v>
      </c>
      <c r="AU54">
        <v>0</v>
      </c>
      <c r="AV54">
        <v>4.66</v>
      </c>
      <c r="AW54">
        <v>97.2</v>
      </c>
      <c r="AX54">
        <v>18.82</v>
      </c>
      <c r="AY54">
        <v>20</v>
      </c>
      <c r="AZ54">
        <v>50</v>
      </c>
      <c r="BA54">
        <v>0</v>
      </c>
      <c r="BB54">
        <v>7.04</v>
      </c>
      <c r="BC54">
        <v>105</v>
      </c>
      <c r="BD54">
        <v>45</v>
      </c>
    </row>
    <row r="55" spans="1:56">
      <c r="A55" t="s">
        <v>446</v>
      </c>
      <c r="G55" t="s">
        <v>97</v>
      </c>
      <c r="H55" s="115">
        <v>178.47</v>
      </c>
      <c r="I55" s="88">
        <v>45.77</v>
      </c>
      <c r="J55" s="88">
        <v>5.47</v>
      </c>
      <c r="K55" s="88">
        <v>0</v>
      </c>
      <c r="L55" s="88">
        <v>7.91</v>
      </c>
      <c r="M55" s="116">
        <v>0</v>
      </c>
      <c r="N55" s="115">
        <v>286.04999999999995</v>
      </c>
      <c r="O55" s="88">
        <v>190.68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4.88</v>
      </c>
      <c r="Y55">
        <v>24.46</v>
      </c>
      <c r="Z55">
        <v>19.25</v>
      </c>
      <c r="AA55">
        <v>0.77</v>
      </c>
      <c r="AB55">
        <v>0.77</v>
      </c>
      <c r="AC55">
        <v>0.36</v>
      </c>
      <c r="AD55">
        <v>0.52</v>
      </c>
      <c r="AE55">
        <v>0.92</v>
      </c>
      <c r="AF55">
        <v>0.77</v>
      </c>
      <c r="AG55">
        <v>0.93</v>
      </c>
      <c r="AH55">
        <v>0.72</v>
      </c>
      <c r="AI55">
        <v>0.59</v>
      </c>
      <c r="AJ55">
        <v>0.52</v>
      </c>
      <c r="AK55">
        <v>0.96</v>
      </c>
      <c r="AL55">
        <v>2.89</v>
      </c>
      <c r="AM55">
        <v>0.48</v>
      </c>
      <c r="AN55">
        <v>0.48</v>
      </c>
      <c r="AO55">
        <v>20.21</v>
      </c>
      <c r="AP55">
        <v>0</v>
      </c>
      <c r="AQ55">
        <v>0</v>
      </c>
      <c r="AR55">
        <v>13.9</v>
      </c>
      <c r="AS55">
        <v>272.14999999999998</v>
      </c>
      <c r="AT55">
        <v>0</v>
      </c>
      <c r="AU55">
        <v>0</v>
      </c>
      <c r="AV55">
        <v>4.66</v>
      </c>
      <c r="AW55">
        <v>97.2</v>
      </c>
      <c r="AX55">
        <v>18.82</v>
      </c>
      <c r="AY55">
        <v>20</v>
      </c>
      <c r="AZ55">
        <v>50</v>
      </c>
      <c r="BA55">
        <v>0</v>
      </c>
      <c r="BB55">
        <v>7.14</v>
      </c>
      <c r="BC55">
        <v>105</v>
      </c>
      <c r="BD55">
        <v>45</v>
      </c>
    </row>
    <row r="56" spans="1:56">
      <c r="A56" t="s">
        <v>446</v>
      </c>
      <c r="G56" t="s">
        <v>98</v>
      </c>
      <c r="H56" s="115">
        <v>178.47</v>
      </c>
      <c r="I56" s="88">
        <v>45.77</v>
      </c>
      <c r="J56" s="88">
        <v>5.47</v>
      </c>
      <c r="K56" s="88">
        <v>0</v>
      </c>
      <c r="L56" s="88">
        <v>7.7200000000000006</v>
      </c>
      <c r="M56" s="116">
        <v>0</v>
      </c>
      <c r="N56" s="115">
        <v>286.04999999999995</v>
      </c>
      <c r="O56" s="88">
        <v>190.68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4.88</v>
      </c>
      <c r="Y56">
        <v>24.46</v>
      </c>
      <c r="Z56">
        <v>19.25</v>
      </c>
      <c r="AA56">
        <v>0.77</v>
      </c>
      <c r="AB56">
        <v>0.77</v>
      </c>
      <c r="AC56">
        <v>0.36</v>
      </c>
      <c r="AD56">
        <v>0.52</v>
      </c>
      <c r="AE56">
        <v>0.92</v>
      </c>
      <c r="AF56">
        <v>0.77</v>
      </c>
      <c r="AG56">
        <v>0.93</v>
      </c>
      <c r="AH56">
        <v>0.72</v>
      </c>
      <c r="AI56">
        <v>0.59</v>
      </c>
      <c r="AJ56">
        <v>0.52</v>
      </c>
      <c r="AK56">
        <v>0.96</v>
      </c>
      <c r="AL56">
        <v>2.89</v>
      </c>
      <c r="AM56">
        <v>0.48</v>
      </c>
      <c r="AN56">
        <v>0.48</v>
      </c>
      <c r="AO56">
        <v>20.21</v>
      </c>
      <c r="AP56">
        <v>0</v>
      </c>
      <c r="AQ56">
        <v>0</v>
      </c>
      <c r="AR56">
        <v>13.9</v>
      </c>
      <c r="AS56">
        <v>272.14999999999998</v>
      </c>
      <c r="AT56">
        <v>0</v>
      </c>
      <c r="AU56">
        <v>0</v>
      </c>
      <c r="AV56">
        <v>4.66</v>
      </c>
      <c r="AW56">
        <v>97.2</v>
      </c>
      <c r="AX56">
        <v>18.82</v>
      </c>
      <c r="AY56">
        <v>20</v>
      </c>
      <c r="AZ56">
        <v>50</v>
      </c>
      <c r="BA56">
        <v>0</v>
      </c>
      <c r="BB56">
        <v>6.95</v>
      </c>
      <c r="BC56">
        <v>105</v>
      </c>
      <c r="BD56">
        <v>45</v>
      </c>
    </row>
    <row r="57" spans="1:56">
      <c r="G57" t="s">
        <v>99</v>
      </c>
      <c r="H57" s="115">
        <v>178.47</v>
      </c>
      <c r="I57" s="88">
        <v>45.77</v>
      </c>
      <c r="J57" s="88">
        <v>5.47</v>
      </c>
      <c r="K57" s="88">
        <v>0</v>
      </c>
      <c r="L57" s="88">
        <v>7.42</v>
      </c>
      <c r="M57" s="116">
        <v>0</v>
      </c>
      <c r="N57" s="115">
        <v>286.04999999999995</v>
      </c>
      <c r="O57" s="88">
        <v>190.68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4.88</v>
      </c>
      <c r="Y57">
        <v>24.46</v>
      </c>
      <c r="Z57">
        <v>19.25</v>
      </c>
      <c r="AA57">
        <v>0.77</v>
      </c>
      <c r="AB57">
        <v>0.77</v>
      </c>
      <c r="AC57">
        <v>0.36</v>
      </c>
      <c r="AD57">
        <v>0.52</v>
      </c>
      <c r="AE57">
        <v>0.92</v>
      </c>
      <c r="AF57">
        <v>0.77</v>
      </c>
      <c r="AG57">
        <v>0.93</v>
      </c>
      <c r="AH57">
        <v>0.72</v>
      </c>
      <c r="AI57">
        <v>0.59</v>
      </c>
      <c r="AJ57">
        <v>0.52</v>
      </c>
      <c r="AK57">
        <v>0.96</v>
      </c>
      <c r="AL57">
        <v>2.89</v>
      </c>
      <c r="AM57">
        <v>0.48</v>
      </c>
      <c r="AN57">
        <v>0.48</v>
      </c>
      <c r="AO57">
        <v>20.21</v>
      </c>
      <c r="AP57">
        <v>0</v>
      </c>
      <c r="AQ57">
        <v>0</v>
      </c>
      <c r="AR57">
        <v>13.9</v>
      </c>
      <c r="AS57">
        <v>272.14999999999998</v>
      </c>
      <c r="AT57">
        <v>0</v>
      </c>
      <c r="AU57">
        <v>0</v>
      </c>
      <c r="AV57">
        <v>4.66</v>
      </c>
      <c r="AW57">
        <v>97.2</v>
      </c>
      <c r="AX57">
        <v>18.82</v>
      </c>
      <c r="AY57">
        <v>20</v>
      </c>
      <c r="AZ57">
        <v>50</v>
      </c>
      <c r="BA57">
        <v>0</v>
      </c>
      <c r="BB57">
        <v>6.65</v>
      </c>
      <c r="BC57">
        <v>105</v>
      </c>
      <c r="BD57">
        <v>45</v>
      </c>
    </row>
    <row r="58" spans="1:56">
      <c r="G58" t="s">
        <v>100</v>
      </c>
      <c r="H58" s="115">
        <v>178.47</v>
      </c>
      <c r="I58" s="88">
        <v>45.77</v>
      </c>
      <c r="J58" s="88">
        <v>5.47</v>
      </c>
      <c r="K58" s="88">
        <v>0</v>
      </c>
      <c r="L58" s="88">
        <v>7.23</v>
      </c>
      <c r="M58" s="116">
        <v>0</v>
      </c>
      <c r="N58" s="115">
        <v>286.04999999999995</v>
      </c>
      <c r="O58" s="88">
        <v>190.68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4.88</v>
      </c>
      <c r="Y58">
        <v>24.46</v>
      </c>
      <c r="Z58">
        <v>19.25</v>
      </c>
      <c r="AA58">
        <v>0.77</v>
      </c>
      <c r="AB58">
        <v>0.77</v>
      </c>
      <c r="AC58">
        <v>0.36</v>
      </c>
      <c r="AD58">
        <v>0.52</v>
      </c>
      <c r="AE58">
        <v>0.92</v>
      </c>
      <c r="AF58">
        <v>0.77</v>
      </c>
      <c r="AG58">
        <v>0.93</v>
      </c>
      <c r="AH58">
        <v>0.72</v>
      </c>
      <c r="AI58">
        <v>0.59</v>
      </c>
      <c r="AJ58">
        <v>0.52</v>
      </c>
      <c r="AK58">
        <v>0.96</v>
      </c>
      <c r="AL58">
        <v>2.89</v>
      </c>
      <c r="AM58">
        <v>0.48</v>
      </c>
      <c r="AN58">
        <v>0.48</v>
      </c>
      <c r="AO58">
        <v>20.21</v>
      </c>
      <c r="AP58">
        <v>0</v>
      </c>
      <c r="AQ58">
        <v>0</v>
      </c>
      <c r="AR58">
        <v>13.9</v>
      </c>
      <c r="AS58">
        <v>272.14999999999998</v>
      </c>
      <c r="AT58">
        <v>0</v>
      </c>
      <c r="AU58">
        <v>0</v>
      </c>
      <c r="AV58">
        <v>4.66</v>
      </c>
      <c r="AW58">
        <v>97.2</v>
      </c>
      <c r="AX58">
        <v>18.82</v>
      </c>
      <c r="AY58">
        <v>20</v>
      </c>
      <c r="AZ58">
        <v>50</v>
      </c>
      <c r="BA58">
        <v>0</v>
      </c>
      <c r="BB58">
        <v>6.46</v>
      </c>
      <c r="BC58">
        <v>105</v>
      </c>
      <c r="BD58">
        <v>45</v>
      </c>
    </row>
    <row r="59" spans="1:56">
      <c r="G59" t="s">
        <v>101</v>
      </c>
      <c r="H59" s="115">
        <v>180.46</v>
      </c>
      <c r="I59" s="88">
        <v>45.77</v>
      </c>
      <c r="J59" s="88">
        <v>5.47</v>
      </c>
      <c r="K59" s="88">
        <v>0</v>
      </c>
      <c r="L59" s="88">
        <v>6.93</v>
      </c>
      <c r="M59" s="116">
        <v>0</v>
      </c>
      <c r="N59" s="115">
        <v>286.04999999999995</v>
      </c>
      <c r="O59" s="88">
        <v>190.68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4.88</v>
      </c>
      <c r="Y59">
        <v>25.48</v>
      </c>
      <c r="Z59">
        <v>19.25</v>
      </c>
      <c r="AA59">
        <v>0.77</v>
      </c>
      <c r="AB59">
        <v>0.77</v>
      </c>
      <c r="AC59">
        <v>0.36</v>
      </c>
      <c r="AD59">
        <v>0.52</v>
      </c>
      <c r="AE59">
        <v>0.92</v>
      </c>
      <c r="AF59">
        <v>0.77</v>
      </c>
      <c r="AG59">
        <v>0.93</v>
      </c>
      <c r="AH59">
        <v>0.72</v>
      </c>
      <c r="AI59">
        <v>0.59</v>
      </c>
      <c r="AJ59">
        <v>0.52</v>
      </c>
      <c r="AK59">
        <v>0.96</v>
      </c>
      <c r="AL59">
        <v>2.89</v>
      </c>
      <c r="AM59">
        <v>0.48</v>
      </c>
      <c r="AN59">
        <v>0.48</v>
      </c>
      <c r="AO59">
        <v>21.18</v>
      </c>
      <c r="AP59">
        <v>0</v>
      </c>
      <c r="AQ59">
        <v>0</v>
      </c>
      <c r="AR59">
        <v>13.9</v>
      </c>
      <c r="AS59">
        <v>272.14999999999998</v>
      </c>
      <c r="AT59">
        <v>0</v>
      </c>
      <c r="AU59">
        <v>0</v>
      </c>
      <c r="AV59">
        <v>4.66</v>
      </c>
      <c r="AW59">
        <v>97.2</v>
      </c>
      <c r="AX59">
        <v>18.82</v>
      </c>
      <c r="AY59">
        <v>20</v>
      </c>
      <c r="AZ59">
        <v>50</v>
      </c>
      <c r="BA59">
        <v>0</v>
      </c>
      <c r="BB59">
        <v>6.16</v>
      </c>
      <c r="BC59">
        <v>105</v>
      </c>
      <c r="BD59">
        <v>45</v>
      </c>
    </row>
    <row r="60" spans="1:56">
      <c r="G60" t="s">
        <v>102</v>
      </c>
      <c r="H60" s="115">
        <v>172.06</v>
      </c>
      <c r="I60" s="88">
        <v>42.17</v>
      </c>
      <c r="J60" s="88">
        <v>5.47</v>
      </c>
      <c r="K60" s="88">
        <v>0</v>
      </c>
      <c r="L60" s="88">
        <v>6.6400000000000006</v>
      </c>
      <c r="M60" s="116">
        <v>0</v>
      </c>
      <c r="N60" s="115">
        <v>286.04999999999995</v>
      </c>
      <c r="O60" s="88">
        <v>190.68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4.88</v>
      </c>
      <c r="Y60">
        <v>25.48</v>
      </c>
      <c r="Z60">
        <v>19.25</v>
      </c>
      <c r="AA60">
        <v>0.77</v>
      </c>
      <c r="AB60">
        <v>0.77</v>
      </c>
      <c r="AC60">
        <v>0.36</v>
      </c>
      <c r="AD60">
        <v>0.52</v>
      </c>
      <c r="AE60">
        <v>0.92</v>
      </c>
      <c r="AF60">
        <v>0.77</v>
      </c>
      <c r="AG60">
        <v>0.93</v>
      </c>
      <c r="AH60">
        <v>0.72</v>
      </c>
      <c r="AI60">
        <v>0.59</v>
      </c>
      <c r="AJ60">
        <v>0.52</v>
      </c>
      <c r="AK60">
        <v>0.96</v>
      </c>
      <c r="AL60">
        <v>2.89</v>
      </c>
      <c r="AM60">
        <v>0.48</v>
      </c>
      <c r="AN60">
        <v>0.48</v>
      </c>
      <c r="AO60">
        <v>21.18</v>
      </c>
      <c r="AP60">
        <v>0</v>
      </c>
      <c r="AQ60">
        <v>0</v>
      </c>
      <c r="AR60">
        <v>13.9</v>
      </c>
      <c r="AS60">
        <v>272.14999999999998</v>
      </c>
      <c r="AT60">
        <v>0</v>
      </c>
      <c r="AU60">
        <v>0</v>
      </c>
      <c r="AV60">
        <v>4.66</v>
      </c>
      <c r="AW60">
        <v>97.2</v>
      </c>
      <c r="AX60">
        <v>18.82</v>
      </c>
      <c r="AY60">
        <v>20</v>
      </c>
      <c r="AZ60">
        <v>50</v>
      </c>
      <c r="BA60">
        <v>0</v>
      </c>
      <c r="BB60">
        <v>5.87</v>
      </c>
      <c r="BC60">
        <v>96.6</v>
      </c>
      <c r="BD60">
        <v>41.4</v>
      </c>
    </row>
    <row r="61" spans="1:56">
      <c r="G61" t="s">
        <v>103</v>
      </c>
      <c r="H61" s="115">
        <v>389.96000000000004</v>
      </c>
      <c r="I61" s="88">
        <v>40.67</v>
      </c>
      <c r="J61" s="88">
        <v>5.47</v>
      </c>
      <c r="K61" s="88">
        <v>0</v>
      </c>
      <c r="L61" s="88">
        <v>6.25</v>
      </c>
      <c r="M61" s="116">
        <v>0</v>
      </c>
      <c r="N61" s="115">
        <v>286.04999999999995</v>
      </c>
      <c r="O61" s="88">
        <v>190.68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4.88</v>
      </c>
      <c r="Y61">
        <v>25.48</v>
      </c>
      <c r="Z61">
        <v>19.25</v>
      </c>
      <c r="AA61">
        <v>0.77</v>
      </c>
      <c r="AB61">
        <v>0.77</v>
      </c>
      <c r="AC61">
        <v>0.36</v>
      </c>
      <c r="AD61">
        <v>0.52</v>
      </c>
      <c r="AE61">
        <v>0.92</v>
      </c>
      <c r="AF61">
        <v>0.77</v>
      </c>
      <c r="AG61">
        <v>0.93</v>
      </c>
      <c r="AH61">
        <v>0.72</v>
      </c>
      <c r="AI61">
        <v>0.59</v>
      </c>
      <c r="AJ61">
        <v>0.52</v>
      </c>
      <c r="AK61">
        <v>0.96</v>
      </c>
      <c r="AL61">
        <v>2.89</v>
      </c>
      <c r="AM61">
        <v>0.48</v>
      </c>
      <c r="AN61">
        <v>0.48</v>
      </c>
      <c r="AO61">
        <v>21.18</v>
      </c>
      <c r="AP61">
        <v>221.4</v>
      </c>
      <c r="AQ61">
        <v>0</v>
      </c>
      <c r="AR61">
        <v>13.9</v>
      </c>
      <c r="AS61">
        <v>272.14999999999998</v>
      </c>
      <c r="AT61">
        <v>0</v>
      </c>
      <c r="AU61">
        <v>0</v>
      </c>
      <c r="AV61">
        <v>4.66</v>
      </c>
      <c r="AW61">
        <v>97.2</v>
      </c>
      <c r="AX61">
        <v>18.82</v>
      </c>
      <c r="AY61">
        <v>20</v>
      </c>
      <c r="AZ61">
        <v>50</v>
      </c>
      <c r="BA61">
        <v>0</v>
      </c>
      <c r="BB61">
        <v>5.48</v>
      </c>
      <c r="BC61">
        <v>93.1</v>
      </c>
      <c r="BD61">
        <v>39.9</v>
      </c>
    </row>
    <row r="62" spans="1:56">
      <c r="G62" t="s">
        <v>104</v>
      </c>
      <c r="H62" s="115">
        <v>398.8</v>
      </c>
      <c r="I62" s="88">
        <v>38.270000000000003</v>
      </c>
      <c r="J62" s="88">
        <v>5.47</v>
      </c>
      <c r="K62" s="88">
        <v>0</v>
      </c>
      <c r="L62" s="88">
        <v>5.76</v>
      </c>
      <c r="M62" s="116">
        <v>0</v>
      </c>
      <c r="N62" s="115">
        <v>286.04999999999995</v>
      </c>
      <c r="O62" s="88">
        <v>190.68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4.88</v>
      </c>
      <c r="Y62">
        <v>25.48</v>
      </c>
      <c r="Z62">
        <v>19.25</v>
      </c>
      <c r="AA62">
        <v>0.77</v>
      </c>
      <c r="AB62">
        <v>0.77</v>
      </c>
      <c r="AC62">
        <v>0.36</v>
      </c>
      <c r="AD62">
        <v>0.52</v>
      </c>
      <c r="AE62">
        <v>0.92</v>
      </c>
      <c r="AF62">
        <v>0.77</v>
      </c>
      <c r="AG62">
        <v>0.93</v>
      </c>
      <c r="AH62">
        <v>0.72</v>
      </c>
      <c r="AI62">
        <v>0.59</v>
      </c>
      <c r="AJ62">
        <v>0.52</v>
      </c>
      <c r="AK62">
        <v>0.96</v>
      </c>
      <c r="AL62">
        <v>2.89</v>
      </c>
      <c r="AM62">
        <v>0.48</v>
      </c>
      <c r="AN62">
        <v>0.48</v>
      </c>
      <c r="AO62">
        <v>21.18</v>
      </c>
      <c r="AP62">
        <v>235.84</v>
      </c>
      <c r="AQ62">
        <v>0</v>
      </c>
      <c r="AR62">
        <v>13.9</v>
      </c>
      <c r="AS62">
        <v>272.14999999999998</v>
      </c>
      <c r="AT62">
        <v>0</v>
      </c>
      <c r="AU62">
        <v>0</v>
      </c>
      <c r="AV62">
        <v>4.66</v>
      </c>
      <c r="AW62">
        <v>97.2</v>
      </c>
      <c r="AX62">
        <v>18.82</v>
      </c>
      <c r="AY62">
        <v>20</v>
      </c>
      <c r="AZ62">
        <v>50</v>
      </c>
      <c r="BA62">
        <v>0</v>
      </c>
      <c r="BB62">
        <v>4.99</v>
      </c>
      <c r="BC62">
        <v>87.5</v>
      </c>
      <c r="BD62">
        <v>37.5</v>
      </c>
    </row>
    <row r="63" spans="1:56">
      <c r="G63" t="s">
        <v>105</v>
      </c>
      <c r="H63" s="115">
        <v>406.24</v>
      </c>
      <c r="I63" s="88">
        <v>35.270000000000003</v>
      </c>
      <c r="J63" s="88">
        <v>5.47</v>
      </c>
      <c r="K63" s="88">
        <v>0</v>
      </c>
      <c r="L63" s="88">
        <v>5.17</v>
      </c>
      <c r="M63" s="116">
        <v>0</v>
      </c>
      <c r="N63" s="115">
        <v>286.04999999999995</v>
      </c>
      <c r="O63" s="88">
        <v>190.68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4.88</v>
      </c>
      <c r="Y63">
        <v>25.48</v>
      </c>
      <c r="Z63">
        <v>19.25</v>
      </c>
      <c r="AA63">
        <v>0.77</v>
      </c>
      <c r="AB63">
        <v>0.77</v>
      </c>
      <c r="AC63">
        <v>0.36</v>
      </c>
      <c r="AD63">
        <v>0.52</v>
      </c>
      <c r="AE63">
        <v>0.92</v>
      </c>
      <c r="AF63">
        <v>0.77</v>
      </c>
      <c r="AG63">
        <v>0.93</v>
      </c>
      <c r="AH63">
        <v>0.72</v>
      </c>
      <c r="AI63">
        <v>0.59</v>
      </c>
      <c r="AJ63">
        <v>0.52</v>
      </c>
      <c r="AK63">
        <v>0.96</v>
      </c>
      <c r="AL63">
        <v>2.89</v>
      </c>
      <c r="AM63">
        <v>0.48</v>
      </c>
      <c r="AN63">
        <v>0.48</v>
      </c>
      <c r="AO63">
        <v>21.18</v>
      </c>
      <c r="AP63">
        <v>250.28</v>
      </c>
      <c r="AQ63">
        <v>0</v>
      </c>
      <c r="AR63">
        <v>13.9</v>
      </c>
      <c r="AS63">
        <v>272.14999999999998</v>
      </c>
      <c r="AT63">
        <v>0</v>
      </c>
      <c r="AU63">
        <v>0</v>
      </c>
      <c r="AV63">
        <v>4.66</v>
      </c>
      <c r="AW63">
        <v>97.2</v>
      </c>
      <c r="AX63">
        <v>18.82</v>
      </c>
      <c r="AY63">
        <v>20</v>
      </c>
      <c r="AZ63">
        <v>50</v>
      </c>
      <c r="BA63">
        <v>0</v>
      </c>
      <c r="BB63">
        <v>4.4000000000000004</v>
      </c>
      <c r="BC63">
        <v>80.5</v>
      </c>
      <c r="BD63">
        <v>34.5</v>
      </c>
    </row>
    <row r="64" spans="1:56">
      <c r="G64" t="s">
        <v>106</v>
      </c>
      <c r="H64" s="115">
        <v>390.92</v>
      </c>
      <c r="I64" s="88">
        <v>30.77</v>
      </c>
      <c r="J64" s="88">
        <v>5.47</v>
      </c>
      <c r="K64" s="88">
        <v>0</v>
      </c>
      <c r="L64" s="88">
        <v>4.58</v>
      </c>
      <c r="M64" s="116">
        <v>0</v>
      </c>
      <c r="N64" s="115">
        <v>286.04999999999995</v>
      </c>
      <c r="O64" s="88">
        <v>190.68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4.88</v>
      </c>
      <c r="Y64">
        <v>25.48</v>
      </c>
      <c r="Z64">
        <v>19.25</v>
      </c>
      <c r="AA64">
        <v>0.77</v>
      </c>
      <c r="AB64">
        <v>0.77</v>
      </c>
      <c r="AC64">
        <v>0.36</v>
      </c>
      <c r="AD64">
        <v>0.52</v>
      </c>
      <c r="AE64">
        <v>0.92</v>
      </c>
      <c r="AF64">
        <v>0.77</v>
      </c>
      <c r="AG64">
        <v>0.93</v>
      </c>
      <c r="AH64">
        <v>0.72</v>
      </c>
      <c r="AI64">
        <v>0.59</v>
      </c>
      <c r="AJ64">
        <v>0.52</v>
      </c>
      <c r="AK64">
        <v>0.96</v>
      </c>
      <c r="AL64">
        <v>2.89</v>
      </c>
      <c r="AM64">
        <v>0.48</v>
      </c>
      <c r="AN64">
        <v>0.48</v>
      </c>
      <c r="AO64">
        <v>21.18</v>
      </c>
      <c r="AP64">
        <v>245.46</v>
      </c>
      <c r="AQ64">
        <v>0</v>
      </c>
      <c r="AR64">
        <v>13.9</v>
      </c>
      <c r="AS64">
        <v>272.14999999999998</v>
      </c>
      <c r="AT64">
        <v>0</v>
      </c>
      <c r="AU64">
        <v>0</v>
      </c>
      <c r="AV64">
        <v>4.66</v>
      </c>
      <c r="AW64">
        <v>97.2</v>
      </c>
      <c r="AX64">
        <v>18.82</v>
      </c>
      <c r="AY64">
        <v>20</v>
      </c>
      <c r="AZ64">
        <v>50</v>
      </c>
      <c r="BA64">
        <v>0</v>
      </c>
      <c r="BB64">
        <v>3.81</v>
      </c>
      <c r="BC64">
        <v>70</v>
      </c>
      <c r="BD64">
        <v>30</v>
      </c>
    </row>
    <row r="65" spans="7:56">
      <c r="G65" t="s">
        <v>107</v>
      </c>
      <c r="H65" s="115">
        <v>392.15000000000003</v>
      </c>
      <c r="I65" s="88">
        <v>27.169999999999998</v>
      </c>
      <c r="J65" s="88">
        <v>5.47</v>
      </c>
      <c r="K65" s="88">
        <v>0</v>
      </c>
      <c r="L65" s="88">
        <v>3.7</v>
      </c>
      <c r="M65" s="116">
        <v>0</v>
      </c>
      <c r="N65" s="115">
        <v>286.04999999999995</v>
      </c>
      <c r="O65" s="88">
        <v>190.68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4.88</v>
      </c>
      <c r="Y65">
        <v>25.48</v>
      </c>
      <c r="Z65">
        <v>19.25</v>
      </c>
      <c r="AA65">
        <v>0.77</v>
      </c>
      <c r="AB65">
        <v>0.77</v>
      </c>
      <c r="AC65">
        <v>0.36</v>
      </c>
      <c r="AD65">
        <v>0.52</v>
      </c>
      <c r="AE65">
        <v>0.92</v>
      </c>
      <c r="AF65">
        <v>0.77</v>
      </c>
      <c r="AG65">
        <v>0.93</v>
      </c>
      <c r="AH65">
        <v>0.72</v>
      </c>
      <c r="AI65">
        <v>0.59</v>
      </c>
      <c r="AJ65">
        <v>0.52</v>
      </c>
      <c r="AK65">
        <v>0.96</v>
      </c>
      <c r="AL65">
        <v>2.89</v>
      </c>
      <c r="AM65">
        <v>0.48</v>
      </c>
      <c r="AN65">
        <v>0.48</v>
      </c>
      <c r="AO65">
        <v>21.18</v>
      </c>
      <c r="AP65">
        <v>255.09</v>
      </c>
      <c r="AQ65">
        <v>0</v>
      </c>
      <c r="AR65">
        <v>13.9</v>
      </c>
      <c r="AS65">
        <v>272.14999999999998</v>
      </c>
      <c r="AT65">
        <v>0</v>
      </c>
      <c r="AU65">
        <v>0</v>
      </c>
      <c r="AV65">
        <v>4.66</v>
      </c>
      <c r="AW65">
        <v>97.2</v>
      </c>
      <c r="AX65">
        <v>18.82</v>
      </c>
      <c r="AY65">
        <v>20</v>
      </c>
      <c r="AZ65">
        <v>50</v>
      </c>
      <c r="BA65">
        <v>0</v>
      </c>
      <c r="BB65">
        <v>2.93</v>
      </c>
      <c r="BC65">
        <v>61.6</v>
      </c>
      <c r="BD65">
        <v>26.4</v>
      </c>
    </row>
    <row r="66" spans="7:56">
      <c r="G66" t="s">
        <v>108</v>
      </c>
      <c r="H66" s="115">
        <v>424.27</v>
      </c>
      <c r="I66" s="88">
        <v>22.37</v>
      </c>
      <c r="J66" s="88">
        <v>5.47</v>
      </c>
      <c r="K66" s="88">
        <v>0</v>
      </c>
      <c r="L66" s="88">
        <v>3.22</v>
      </c>
      <c r="M66" s="116">
        <v>0</v>
      </c>
      <c r="N66" s="115">
        <v>286.04999999999995</v>
      </c>
      <c r="O66" s="88">
        <v>190.68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4.88</v>
      </c>
      <c r="Y66">
        <v>25.48</v>
      </c>
      <c r="Z66">
        <v>19.25</v>
      </c>
      <c r="AA66">
        <v>0.77</v>
      </c>
      <c r="AB66">
        <v>0.77</v>
      </c>
      <c r="AC66">
        <v>0.36</v>
      </c>
      <c r="AD66">
        <v>0.52</v>
      </c>
      <c r="AE66">
        <v>0.92</v>
      </c>
      <c r="AF66">
        <v>0.77</v>
      </c>
      <c r="AG66">
        <v>0.93</v>
      </c>
      <c r="AH66">
        <v>0.72</v>
      </c>
      <c r="AI66">
        <v>0.59</v>
      </c>
      <c r="AJ66">
        <v>0.52</v>
      </c>
      <c r="AK66">
        <v>0.96</v>
      </c>
      <c r="AL66">
        <v>2.89</v>
      </c>
      <c r="AM66">
        <v>0.48</v>
      </c>
      <c r="AN66">
        <v>0.48</v>
      </c>
      <c r="AO66">
        <v>21.18</v>
      </c>
      <c r="AP66">
        <v>298.41000000000003</v>
      </c>
      <c r="AQ66">
        <v>0</v>
      </c>
      <c r="AR66">
        <v>13.9</v>
      </c>
      <c r="AS66">
        <v>272.14999999999998</v>
      </c>
      <c r="AT66">
        <v>0</v>
      </c>
      <c r="AU66">
        <v>0</v>
      </c>
      <c r="AV66">
        <v>4.66</v>
      </c>
      <c r="AW66">
        <v>97.2</v>
      </c>
      <c r="AX66">
        <v>18.82</v>
      </c>
      <c r="AY66">
        <v>20</v>
      </c>
      <c r="AZ66">
        <v>50</v>
      </c>
      <c r="BA66">
        <v>0</v>
      </c>
      <c r="BB66">
        <v>2.4500000000000002</v>
      </c>
      <c r="BC66">
        <v>50.4</v>
      </c>
      <c r="BD66">
        <v>21.6</v>
      </c>
    </row>
    <row r="67" spans="7:56">
      <c r="G67" t="s">
        <v>109</v>
      </c>
      <c r="H67" s="115">
        <v>442.29</v>
      </c>
      <c r="I67" s="88">
        <v>19.37</v>
      </c>
      <c r="J67" s="88">
        <v>5.47</v>
      </c>
      <c r="K67" s="88">
        <v>0</v>
      </c>
      <c r="L67" s="88">
        <v>2.5300000000000002</v>
      </c>
      <c r="M67" s="116">
        <v>0</v>
      </c>
      <c r="N67" s="115">
        <v>286.04999999999995</v>
      </c>
      <c r="O67" s="88">
        <v>190.68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4.88</v>
      </c>
      <c r="Y67">
        <v>25.48</v>
      </c>
      <c r="Z67">
        <v>19.25</v>
      </c>
      <c r="AA67">
        <v>0.77</v>
      </c>
      <c r="AB67">
        <v>0.77</v>
      </c>
      <c r="AC67">
        <v>0.36</v>
      </c>
      <c r="AD67">
        <v>0.52</v>
      </c>
      <c r="AE67">
        <v>0.92</v>
      </c>
      <c r="AF67">
        <v>0.77</v>
      </c>
      <c r="AG67">
        <v>0.93</v>
      </c>
      <c r="AH67">
        <v>0.72</v>
      </c>
      <c r="AI67">
        <v>0.59</v>
      </c>
      <c r="AJ67">
        <v>0.52</v>
      </c>
      <c r="AK67">
        <v>0.96</v>
      </c>
      <c r="AL67">
        <v>2.89</v>
      </c>
      <c r="AM67">
        <v>0.48</v>
      </c>
      <c r="AN67">
        <v>0.48</v>
      </c>
      <c r="AO67">
        <v>22.14</v>
      </c>
      <c r="AP67">
        <v>322.47000000000003</v>
      </c>
      <c r="AQ67">
        <v>0</v>
      </c>
      <c r="AR67">
        <v>13.9</v>
      </c>
      <c r="AS67">
        <v>272.14999999999998</v>
      </c>
      <c r="AT67">
        <v>0</v>
      </c>
      <c r="AU67">
        <v>0</v>
      </c>
      <c r="AV67">
        <v>4.66</v>
      </c>
      <c r="AW67">
        <v>97.2</v>
      </c>
      <c r="AX67">
        <v>18.82</v>
      </c>
      <c r="AY67">
        <v>20</v>
      </c>
      <c r="AZ67">
        <v>50</v>
      </c>
      <c r="BA67">
        <v>0</v>
      </c>
      <c r="BB67">
        <v>1.76</v>
      </c>
      <c r="BC67">
        <v>43.4</v>
      </c>
      <c r="BD67">
        <v>18.600000000000001</v>
      </c>
    </row>
    <row r="68" spans="7:56">
      <c r="G68" t="s">
        <v>110</v>
      </c>
      <c r="H68" s="115">
        <v>468.90000000000003</v>
      </c>
      <c r="I68" s="88">
        <v>14.27</v>
      </c>
      <c r="J68" s="88">
        <v>5.47</v>
      </c>
      <c r="K68" s="88">
        <v>0</v>
      </c>
      <c r="L68" s="88">
        <v>2.04</v>
      </c>
      <c r="M68" s="116">
        <v>0</v>
      </c>
      <c r="N68" s="115">
        <v>286.04999999999995</v>
      </c>
      <c r="O68" s="88">
        <v>190.68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4.88</v>
      </c>
      <c r="Y68">
        <v>25.48</v>
      </c>
      <c r="Z68">
        <v>19.25</v>
      </c>
      <c r="AA68">
        <v>0.77</v>
      </c>
      <c r="AB68">
        <v>0.77</v>
      </c>
      <c r="AC68">
        <v>0.36</v>
      </c>
      <c r="AD68">
        <v>0.52</v>
      </c>
      <c r="AE68">
        <v>0.92</v>
      </c>
      <c r="AF68">
        <v>0.77</v>
      </c>
      <c r="AG68">
        <v>0.93</v>
      </c>
      <c r="AH68">
        <v>0.72</v>
      </c>
      <c r="AI68">
        <v>0.59</v>
      </c>
      <c r="AJ68">
        <v>0.52</v>
      </c>
      <c r="AK68">
        <v>0.96</v>
      </c>
      <c r="AL68">
        <v>2.89</v>
      </c>
      <c r="AM68">
        <v>0.48</v>
      </c>
      <c r="AN68">
        <v>0.48</v>
      </c>
      <c r="AO68">
        <v>22.14</v>
      </c>
      <c r="AP68">
        <v>360.98</v>
      </c>
      <c r="AQ68">
        <v>0</v>
      </c>
      <c r="AR68">
        <v>13.9</v>
      </c>
      <c r="AS68">
        <v>272.14999999999998</v>
      </c>
      <c r="AT68">
        <v>0</v>
      </c>
      <c r="AU68">
        <v>0</v>
      </c>
      <c r="AV68">
        <v>4.66</v>
      </c>
      <c r="AW68">
        <v>97.2</v>
      </c>
      <c r="AX68">
        <v>18.82</v>
      </c>
      <c r="AY68">
        <v>20</v>
      </c>
      <c r="AZ68">
        <v>50</v>
      </c>
      <c r="BA68">
        <v>0</v>
      </c>
      <c r="BB68">
        <v>1.27</v>
      </c>
      <c r="BC68">
        <v>31.5</v>
      </c>
      <c r="BD68">
        <v>13.5</v>
      </c>
    </row>
    <row r="69" spans="7:56">
      <c r="G69" t="s">
        <v>111</v>
      </c>
      <c r="H69" s="115">
        <v>477.03000000000003</v>
      </c>
      <c r="I69" s="88">
        <v>11.57</v>
      </c>
      <c r="J69" s="88">
        <v>5.47</v>
      </c>
      <c r="K69" s="88">
        <v>0</v>
      </c>
      <c r="L69" s="88">
        <v>1.65</v>
      </c>
      <c r="M69" s="116">
        <v>0</v>
      </c>
      <c r="N69" s="115">
        <v>286.04999999999995</v>
      </c>
      <c r="O69" s="88">
        <v>190.68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4.88</v>
      </c>
      <c r="Y69">
        <v>25.48</v>
      </c>
      <c r="Z69">
        <v>19.25</v>
      </c>
      <c r="AA69">
        <v>0.77</v>
      </c>
      <c r="AB69">
        <v>0.77</v>
      </c>
      <c r="AC69">
        <v>0.36</v>
      </c>
      <c r="AD69">
        <v>0.52</v>
      </c>
      <c r="AE69">
        <v>0.92</v>
      </c>
      <c r="AF69">
        <v>0.77</v>
      </c>
      <c r="AG69">
        <v>0.93</v>
      </c>
      <c r="AH69">
        <v>0.72</v>
      </c>
      <c r="AI69">
        <v>0.59</v>
      </c>
      <c r="AJ69">
        <v>0.52</v>
      </c>
      <c r="AK69">
        <v>0.96</v>
      </c>
      <c r="AL69">
        <v>2.89</v>
      </c>
      <c r="AM69">
        <v>0.48</v>
      </c>
      <c r="AN69">
        <v>0.48</v>
      </c>
      <c r="AO69">
        <v>22.14</v>
      </c>
      <c r="AP69">
        <v>375.41</v>
      </c>
      <c r="AQ69">
        <v>0</v>
      </c>
      <c r="AR69">
        <v>13.9</v>
      </c>
      <c r="AS69">
        <v>272.14999999999998</v>
      </c>
      <c r="AT69">
        <v>0</v>
      </c>
      <c r="AU69">
        <v>0</v>
      </c>
      <c r="AV69">
        <v>4.66</v>
      </c>
      <c r="AW69">
        <v>97.2</v>
      </c>
      <c r="AX69">
        <v>18.82</v>
      </c>
      <c r="AY69">
        <v>20</v>
      </c>
      <c r="AZ69">
        <v>50</v>
      </c>
      <c r="BA69">
        <v>0</v>
      </c>
      <c r="BB69">
        <v>0.88</v>
      </c>
      <c r="BC69">
        <v>25.2</v>
      </c>
      <c r="BD69">
        <v>10.8</v>
      </c>
    </row>
    <row r="70" spans="7:56">
      <c r="G70" t="s">
        <v>112</v>
      </c>
      <c r="H70" s="115">
        <v>504.42</v>
      </c>
      <c r="I70" s="88">
        <v>8.8699999999999992</v>
      </c>
      <c r="J70" s="88">
        <v>5.47</v>
      </c>
      <c r="K70" s="88">
        <v>0</v>
      </c>
      <c r="L70" s="88">
        <v>1.26</v>
      </c>
      <c r="M70" s="116">
        <v>0</v>
      </c>
      <c r="N70" s="115">
        <v>286.04999999999995</v>
      </c>
      <c r="O70" s="88">
        <v>190.68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4.88</v>
      </c>
      <c r="Y70">
        <v>25.48</v>
      </c>
      <c r="Z70">
        <v>19.25</v>
      </c>
      <c r="AA70">
        <v>0.77</v>
      </c>
      <c r="AB70">
        <v>0.77</v>
      </c>
      <c r="AC70">
        <v>0.36</v>
      </c>
      <c r="AD70">
        <v>0.52</v>
      </c>
      <c r="AE70">
        <v>0.92</v>
      </c>
      <c r="AF70">
        <v>0.77</v>
      </c>
      <c r="AG70">
        <v>0.93</v>
      </c>
      <c r="AH70">
        <v>0.72</v>
      </c>
      <c r="AI70">
        <v>0.59</v>
      </c>
      <c r="AJ70">
        <v>0.52</v>
      </c>
      <c r="AK70">
        <v>0.96</v>
      </c>
      <c r="AL70">
        <v>2.89</v>
      </c>
      <c r="AM70">
        <v>0.48</v>
      </c>
      <c r="AN70">
        <v>0.48</v>
      </c>
      <c r="AO70">
        <v>22.14</v>
      </c>
      <c r="AP70">
        <v>409.1</v>
      </c>
      <c r="AQ70">
        <v>0</v>
      </c>
      <c r="AR70">
        <v>13.9</v>
      </c>
      <c r="AS70">
        <v>272.14999999999998</v>
      </c>
      <c r="AT70">
        <v>0</v>
      </c>
      <c r="AU70">
        <v>0</v>
      </c>
      <c r="AV70">
        <v>4.66</v>
      </c>
      <c r="AW70">
        <v>97.2</v>
      </c>
      <c r="AX70">
        <v>18.82</v>
      </c>
      <c r="AY70">
        <v>20</v>
      </c>
      <c r="AZ70">
        <v>50</v>
      </c>
      <c r="BA70">
        <v>0</v>
      </c>
      <c r="BB70">
        <v>0.49</v>
      </c>
      <c r="BC70">
        <v>18.899999999999999</v>
      </c>
      <c r="BD70">
        <v>8.1</v>
      </c>
    </row>
    <row r="71" spans="7:56">
      <c r="G71" t="s">
        <v>113</v>
      </c>
      <c r="H71" s="115">
        <v>577.85</v>
      </c>
      <c r="I71" s="88">
        <v>5.27</v>
      </c>
      <c r="J71" s="88">
        <v>5.57</v>
      </c>
      <c r="K71" s="88">
        <v>0</v>
      </c>
      <c r="L71" s="88">
        <v>0.97</v>
      </c>
      <c r="M71" s="116">
        <v>0</v>
      </c>
      <c r="N71" s="115">
        <v>286.04999999999995</v>
      </c>
      <c r="O71" s="88">
        <v>190.68</v>
      </c>
      <c r="P71" s="88">
        <v>0</v>
      </c>
      <c r="Q71" s="88">
        <v>0</v>
      </c>
      <c r="R71" s="88">
        <v>0</v>
      </c>
      <c r="S71" s="116">
        <v>0</v>
      </c>
      <c r="W71">
        <v>62.57</v>
      </c>
      <c r="X71">
        <v>4.9800000000000004</v>
      </c>
      <c r="Y71">
        <v>25.48</v>
      </c>
      <c r="Z71">
        <v>19.25</v>
      </c>
      <c r="AA71">
        <v>0.77</v>
      </c>
      <c r="AB71">
        <v>0.77</v>
      </c>
      <c r="AC71">
        <v>0.36</v>
      </c>
      <c r="AD71">
        <v>0.52</v>
      </c>
      <c r="AE71">
        <v>0.92</v>
      </c>
      <c r="AF71">
        <v>0.77</v>
      </c>
      <c r="AG71">
        <v>0.93</v>
      </c>
      <c r="AH71">
        <v>0.72</v>
      </c>
      <c r="AI71">
        <v>0.59</v>
      </c>
      <c r="AJ71">
        <v>0.52</v>
      </c>
      <c r="AK71">
        <v>0.96</v>
      </c>
      <c r="AL71">
        <v>2.89</v>
      </c>
      <c r="AM71">
        <v>0.48</v>
      </c>
      <c r="AN71">
        <v>0.48</v>
      </c>
      <c r="AO71">
        <v>22.14</v>
      </c>
      <c r="AP71">
        <v>428.36</v>
      </c>
      <c r="AQ71">
        <v>0</v>
      </c>
      <c r="AR71">
        <v>13.9</v>
      </c>
      <c r="AS71">
        <v>272.14999999999998</v>
      </c>
      <c r="AT71">
        <v>0</v>
      </c>
      <c r="AU71">
        <v>0</v>
      </c>
      <c r="AV71">
        <v>4.66</v>
      </c>
      <c r="AW71">
        <v>97.2</v>
      </c>
      <c r="AX71">
        <v>18.82</v>
      </c>
      <c r="AY71">
        <v>20</v>
      </c>
      <c r="AZ71">
        <v>50</v>
      </c>
      <c r="BA71">
        <v>0</v>
      </c>
      <c r="BB71">
        <v>0.2</v>
      </c>
      <c r="BC71">
        <v>10.5</v>
      </c>
      <c r="BD71">
        <v>4.5</v>
      </c>
    </row>
    <row r="72" spans="7:56">
      <c r="G72" t="s">
        <v>114</v>
      </c>
      <c r="H72" s="115">
        <v>601.21</v>
      </c>
      <c r="I72" s="88">
        <v>4.9700000000000006</v>
      </c>
      <c r="J72" s="88">
        <v>5.57</v>
      </c>
      <c r="K72" s="88">
        <v>0</v>
      </c>
      <c r="L72" s="88">
        <v>0.87</v>
      </c>
      <c r="M72" s="116">
        <v>0</v>
      </c>
      <c r="N72" s="115">
        <v>286.04999999999995</v>
      </c>
      <c r="O72" s="88">
        <v>190.68</v>
      </c>
      <c r="P72" s="88">
        <v>0</v>
      </c>
      <c r="Q72" s="88">
        <v>0</v>
      </c>
      <c r="R72" s="88">
        <v>0</v>
      </c>
      <c r="S72" s="116">
        <v>0</v>
      </c>
      <c r="W72">
        <v>62.57</v>
      </c>
      <c r="X72">
        <v>4.9800000000000004</v>
      </c>
      <c r="Y72">
        <v>25.48</v>
      </c>
      <c r="Z72">
        <v>19.25</v>
      </c>
      <c r="AA72">
        <v>0.77</v>
      </c>
      <c r="AB72">
        <v>0.77</v>
      </c>
      <c r="AC72">
        <v>0.36</v>
      </c>
      <c r="AD72">
        <v>0.52</v>
      </c>
      <c r="AE72">
        <v>0.92</v>
      </c>
      <c r="AF72">
        <v>0.77</v>
      </c>
      <c r="AG72">
        <v>0.93</v>
      </c>
      <c r="AH72">
        <v>0.72</v>
      </c>
      <c r="AI72">
        <v>0.59</v>
      </c>
      <c r="AJ72">
        <v>0.52</v>
      </c>
      <c r="AK72">
        <v>0.96</v>
      </c>
      <c r="AL72">
        <v>2.89</v>
      </c>
      <c r="AM72">
        <v>0.48</v>
      </c>
      <c r="AN72">
        <v>0.48</v>
      </c>
      <c r="AO72">
        <v>22.14</v>
      </c>
      <c r="AP72">
        <v>452.42</v>
      </c>
      <c r="AQ72">
        <v>0</v>
      </c>
      <c r="AR72">
        <v>13.9</v>
      </c>
      <c r="AS72">
        <v>272.14999999999998</v>
      </c>
      <c r="AT72">
        <v>0</v>
      </c>
      <c r="AU72">
        <v>0</v>
      </c>
      <c r="AV72">
        <v>4.66</v>
      </c>
      <c r="AW72">
        <v>97.2</v>
      </c>
      <c r="AX72">
        <v>18.82</v>
      </c>
      <c r="AY72">
        <v>20</v>
      </c>
      <c r="AZ72">
        <v>50</v>
      </c>
      <c r="BA72">
        <v>0</v>
      </c>
      <c r="BB72">
        <v>0.1</v>
      </c>
      <c r="BC72">
        <v>9.8000000000000007</v>
      </c>
      <c r="BD72">
        <v>4.2</v>
      </c>
    </row>
    <row r="73" spans="7:56">
      <c r="G73" t="s">
        <v>115</v>
      </c>
      <c r="H73" s="115">
        <v>622.48</v>
      </c>
      <c r="I73" s="88">
        <v>3.77</v>
      </c>
      <c r="J73" s="88">
        <v>5.57</v>
      </c>
      <c r="K73" s="88">
        <v>0</v>
      </c>
      <c r="L73" s="88">
        <v>0.77</v>
      </c>
      <c r="M73" s="116">
        <v>0</v>
      </c>
      <c r="N73" s="115">
        <v>286.04999999999995</v>
      </c>
      <c r="O73" s="88">
        <v>190.68</v>
      </c>
      <c r="P73" s="88">
        <v>0</v>
      </c>
      <c r="Q73" s="88">
        <v>0</v>
      </c>
      <c r="R73" s="88">
        <v>0</v>
      </c>
      <c r="S73" s="116">
        <v>0</v>
      </c>
      <c r="W73">
        <v>62.57</v>
      </c>
      <c r="X73">
        <v>4.9800000000000004</v>
      </c>
      <c r="Y73">
        <v>25.48</v>
      </c>
      <c r="Z73">
        <v>19.25</v>
      </c>
      <c r="AA73">
        <v>0.77</v>
      </c>
      <c r="AB73">
        <v>0.77</v>
      </c>
      <c r="AC73">
        <v>0.36</v>
      </c>
      <c r="AD73">
        <v>0.52</v>
      </c>
      <c r="AE73">
        <v>0.92</v>
      </c>
      <c r="AF73">
        <v>0.77</v>
      </c>
      <c r="AG73">
        <v>0.93</v>
      </c>
      <c r="AH73">
        <v>0.72</v>
      </c>
      <c r="AI73">
        <v>0.59</v>
      </c>
      <c r="AJ73">
        <v>0.52</v>
      </c>
      <c r="AK73">
        <v>0.96</v>
      </c>
      <c r="AL73">
        <v>2.89</v>
      </c>
      <c r="AM73">
        <v>0.48</v>
      </c>
      <c r="AN73">
        <v>0.48</v>
      </c>
      <c r="AO73">
        <v>22.14</v>
      </c>
      <c r="AP73">
        <v>476.49</v>
      </c>
      <c r="AQ73">
        <v>0</v>
      </c>
      <c r="AR73">
        <v>13.9</v>
      </c>
      <c r="AS73">
        <v>272.14999999999998</v>
      </c>
      <c r="AT73">
        <v>0</v>
      </c>
      <c r="AU73">
        <v>0</v>
      </c>
      <c r="AV73">
        <v>4.66</v>
      </c>
      <c r="AW73">
        <v>97.2</v>
      </c>
      <c r="AX73">
        <v>18.82</v>
      </c>
      <c r="AY73">
        <v>20</v>
      </c>
      <c r="AZ73">
        <v>50</v>
      </c>
      <c r="BA73">
        <v>0</v>
      </c>
      <c r="BB73">
        <v>0</v>
      </c>
      <c r="BC73">
        <v>7</v>
      </c>
      <c r="BD73">
        <v>3</v>
      </c>
    </row>
    <row r="74" spans="7:56">
      <c r="G74" t="s">
        <v>116</v>
      </c>
      <c r="H74" s="115">
        <v>638.23</v>
      </c>
      <c r="I74" s="88">
        <v>2.27</v>
      </c>
      <c r="J74" s="88">
        <v>5.57</v>
      </c>
      <c r="K74" s="88">
        <v>0</v>
      </c>
      <c r="L74" s="88">
        <v>0.77</v>
      </c>
      <c r="M74" s="116">
        <v>0</v>
      </c>
      <c r="N74" s="115">
        <v>286.04999999999995</v>
      </c>
      <c r="O74" s="88">
        <v>190.68</v>
      </c>
      <c r="P74" s="88">
        <v>0</v>
      </c>
      <c r="Q74" s="88">
        <v>0</v>
      </c>
      <c r="R74" s="88">
        <v>0</v>
      </c>
      <c r="S74" s="116">
        <v>0</v>
      </c>
      <c r="W74">
        <v>62.57</v>
      </c>
      <c r="X74">
        <v>4.9800000000000004</v>
      </c>
      <c r="Y74">
        <v>25.48</v>
      </c>
      <c r="Z74">
        <v>19.25</v>
      </c>
      <c r="AA74">
        <v>0.77</v>
      </c>
      <c r="AB74">
        <v>0.77</v>
      </c>
      <c r="AC74">
        <v>0.36</v>
      </c>
      <c r="AD74">
        <v>0.52</v>
      </c>
      <c r="AE74">
        <v>0.92</v>
      </c>
      <c r="AF74">
        <v>0.77</v>
      </c>
      <c r="AG74">
        <v>0.93</v>
      </c>
      <c r="AH74">
        <v>0.72</v>
      </c>
      <c r="AI74">
        <v>0.59</v>
      </c>
      <c r="AJ74">
        <v>0.52</v>
      </c>
      <c r="AK74">
        <v>0.96</v>
      </c>
      <c r="AL74">
        <v>2.89</v>
      </c>
      <c r="AM74">
        <v>0.48</v>
      </c>
      <c r="AN74">
        <v>0.48</v>
      </c>
      <c r="AO74">
        <v>22.14</v>
      </c>
      <c r="AP74">
        <v>495.74</v>
      </c>
      <c r="AQ74">
        <v>0</v>
      </c>
      <c r="AR74">
        <v>13.9</v>
      </c>
      <c r="AS74">
        <v>272.14999999999998</v>
      </c>
      <c r="AT74">
        <v>0</v>
      </c>
      <c r="AU74">
        <v>0</v>
      </c>
      <c r="AV74">
        <v>4.66</v>
      </c>
      <c r="AW74">
        <v>97.2</v>
      </c>
      <c r="AX74">
        <v>18.82</v>
      </c>
      <c r="AY74">
        <v>20</v>
      </c>
      <c r="AZ74">
        <v>50</v>
      </c>
      <c r="BA74">
        <v>0</v>
      </c>
      <c r="BB74">
        <v>0</v>
      </c>
      <c r="BC74">
        <v>3.5</v>
      </c>
      <c r="BD74">
        <v>1.5</v>
      </c>
    </row>
    <row r="75" spans="7:56">
      <c r="G75" t="s">
        <v>117</v>
      </c>
      <c r="H75" s="115">
        <v>420.25</v>
      </c>
      <c r="I75" s="88">
        <v>1.67</v>
      </c>
      <c r="J75" s="88">
        <v>5.57</v>
      </c>
      <c r="K75" s="88">
        <v>0</v>
      </c>
      <c r="L75" s="88">
        <v>0.77</v>
      </c>
      <c r="M75" s="116">
        <v>0</v>
      </c>
      <c r="N75" s="115">
        <v>67.240000000000009</v>
      </c>
      <c r="O75" s="88">
        <v>93.48</v>
      </c>
      <c r="P75" s="88">
        <v>0</v>
      </c>
      <c r="Q75" s="88">
        <v>0</v>
      </c>
      <c r="R75" s="88">
        <v>0</v>
      </c>
      <c r="S75" s="116">
        <v>0</v>
      </c>
      <c r="W75">
        <v>139.58000000000001</v>
      </c>
      <c r="X75">
        <v>4.9800000000000004</v>
      </c>
      <c r="Y75">
        <v>25.48</v>
      </c>
      <c r="Z75">
        <v>19.25</v>
      </c>
      <c r="AA75">
        <v>0.77</v>
      </c>
      <c r="AB75">
        <v>0.77</v>
      </c>
      <c r="AC75">
        <v>0.36</v>
      </c>
      <c r="AD75">
        <v>0.52</v>
      </c>
      <c r="AE75">
        <v>0.92</v>
      </c>
      <c r="AF75">
        <v>0.77</v>
      </c>
      <c r="AG75">
        <v>0.93</v>
      </c>
      <c r="AH75">
        <v>0.72</v>
      </c>
      <c r="AI75">
        <v>0.59</v>
      </c>
      <c r="AJ75">
        <v>0.52</v>
      </c>
      <c r="AK75">
        <v>0.96</v>
      </c>
      <c r="AL75">
        <v>2.89</v>
      </c>
      <c r="AM75">
        <v>0.48</v>
      </c>
      <c r="AN75">
        <v>0.48</v>
      </c>
      <c r="AO75">
        <v>22.14</v>
      </c>
      <c r="AP75">
        <v>202.15</v>
      </c>
      <c r="AQ75">
        <v>53.34</v>
      </c>
      <c r="AR75">
        <v>13.9</v>
      </c>
      <c r="AS75">
        <v>0</v>
      </c>
      <c r="AT75">
        <v>0</v>
      </c>
      <c r="AU75">
        <v>0</v>
      </c>
      <c r="AV75">
        <v>4.66</v>
      </c>
      <c r="AW75">
        <v>0</v>
      </c>
      <c r="AX75">
        <v>18.82</v>
      </c>
      <c r="AY75">
        <v>20</v>
      </c>
      <c r="AZ75">
        <v>50</v>
      </c>
      <c r="BA75">
        <v>0</v>
      </c>
      <c r="BB75">
        <v>0</v>
      </c>
      <c r="BC75">
        <v>2.1</v>
      </c>
      <c r="BD75">
        <v>0.9</v>
      </c>
    </row>
    <row r="76" spans="7:56">
      <c r="G76" t="s">
        <v>118</v>
      </c>
      <c r="H76" s="115">
        <v>360.39</v>
      </c>
      <c r="I76" s="88">
        <v>0.77</v>
      </c>
      <c r="J76" s="88">
        <v>5.57</v>
      </c>
      <c r="K76" s="88">
        <v>0</v>
      </c>
      <c r="L76" s="88">
        <v>0.77</v>
      </c>
      <c r="M76" s="116">
        <v>0</v>
      </c>
      <c r="N76" s="115">
        <v>67.240000000000009</v>
      </c>
      <c r="O76" s="88">
        <v>93.48</v>
      </c>
      <c r="P76" s="88">
        <v>0</v>
      </c>
      <c r="Q76" s="88">
        <v>0</v>
      </c>
      <c r="R76" s="88">
        <v>0</v>
      </c>
      <c r="S76" s="116">
        <v>0</v>
      </c>
      <c r="W76">
        <v>139.58000000000001</v>
      </c>
      <c r="X76">
        <v>4.9800000000000004</v>
      </c>
      <c r="Y76">
        <v>25.48</v>
      </c>
      <c r="Z76">
        <v>19.25</v>
      </c>
      <c r="AA76">
        <v>0.77</v>
      </c>
      <c r="AB76">
        <v>0.77</v>
      </c>
      <c r="AC76">
        <v>0.36</v>
      </c>
      <c r="AD76">
        <v>0.52</v>
      </c>
      <c r="AE76">
        <v>0.92</v>
      </c>
      <c r="AF76">
        <v>0.77</v>
      </c>
      <c r="AG76">
        <v>0.93</v>
      </c>
      <c r="AH76">
        <v>0.72</v>
      </c>
      <c r="AI76">
        <v>0.59</v>
      </c>
      <c r="AJ76">
        <v>0.52</v>
      </c>
      <c r="AK76">
        <v>0.96</v>
      </c>
      <c r="AL76">
        <v>2.89</v>
      </c>
      <c r="AM76">
        <v>0.48</v>
      </c>
      <c r="AN76">
        <v>0.48</v>
      </c>
      <c r="AO76">
        <v>22.14</v>
      </c>
      <c r="AP76">
        <v>144.38999999999999</v>
      </c>
      <c r="AQ76">
        <v>53.34</v>
      </c>
      <c r="AR76">
        <v>13.9</v>
      </c>
      <c r="AS76">
        <v>0</v>
      </c>
      <c r="AT76">
        <v>0</v>
      </c>
      <c r="AU76">
        <v>0</v>
      </c>
      <c r="AV76">
        <v>4.66</v>
      </c>
      <c r="AW76">
        <v>0</v>
      </c>
      <c r="AX76">
        <v>18.82</v>
      </c>
      <c r="AY76">
        <v>20</v>
      </c>
      <c r="AZ76">
        <v>50</v>
      </c>
      <c r="BA76">
        <v>0</v>
      </c>
      <c r="BB76">
        <v>0</v>
      </c>
      <c r="BC76">
        <v>0</v>
      </c>
      <c r="BD76">
        <v>0</v>
      </c>
    </row>
    <row r="77" spans="7:56">
      <c r="G77" t="s">
        <v>119</v>
      </c>
      <c r="H77" s="115">
        <v>345.95</v>
      </c>
      <c r="I77" s="88">
        <v>0.77</v>
      </c>
      <c r="J77" s="88">
        <v>5.57</v>
      </c>
      <c r="K77" s="88">
        <v>0</v>
      </c>
      <c r="L77" s="88">
        <v>0.77</v>
      </c>
      <c r="M77" s="116">
        <v>0</v>
      </c>
      <c r="N77" s="115">
        <v>67.240000000000009</v>
      </c>
      <c r="O77" s="88">
        <v>93.48</v>
      </c>
      <c r="P77" s="88">
        <v>0</v>
      </c>
      <c r="Q77" s="88">
        <v>0</v>
      </c>
      <c r="R77" s="88">
        <v>0</v>
      </c>
      <c r="S77" s="116">
        <v>0</v>
      </c>
      <c r="W77">
        <v>139.58000000000001</v>
      </c>
      <c r="X77">
        <v>4.9800000000000004</v>
      </c>
      <c r="Y77">
        <v>25.48</v>
      </c>
      <c r="Z77">
        <v>19.25</v>
      </c>
      <c r="AA77">
        <v>0.77</v>
      </c>
      <c r="AB77">
        <v>0.77</v>
      </c>
      <c r="AC77">
        <v>0.36</v>
      </c>
      <c r="AD77">
        <v>0.52</v>
      </c>
      <c r="AE77">
        <v>0.92</v>
      </c>
      <c r="AF77">
        <v>0.77</v>
      </c>
      <c r="AG77">
        <v>0.93</v>
      </c>
      <c r="AH77">
        <v>0.72</v>
      </c>
      <c r="AI77">
        <v>0.59</v>
      </c>
      <c r="AJ77">
        <v>0.52</v>
      </c>
      <c r="AK77">
        <v>0.96</v>
      </c>
      <c r="AL77">
        <v>2.89</v>
      </c>
      <c r="AM77">
        <v>0.48</v>
      </c>
      <c r="AN77">
        <v>0.48</v>
      </c>
      <c r="AO77">
        <v>22.14</v>
      </c>
      <c r="AP77">
        <v>129.94999999999999</v>
      </c>
      <c r="AQ77">
        <v>53.34</v>
      </c>
      <c r="AR77">
        <v>13.9</v>
      </c>
      <c r="AS77">
        <v>0</v>
      </c>
      <c r="AT77">
        <v>0</v>
      </c>
      <c r="AU77">
        <v>0</v>
      </c>
      <c r="AV77">
        <v>4.66</v>
      </c>
      <c r="AW77">
        <v>0</v>
      </c>
      <c r="AX77">
        <v>18.82</v>
      </c>
      <c r="AY77">
        <v>20</v>
      </c>
      <c r="AZ77">
        <v>50</v>
      </c>
      <c r="BA77">
        <v>0</v>
      </c>
      <c r="BB77">
        <v>0</v>
      </c>
      <c r="BC77">
        <v>0</v>
      </c>
      <c r="BD77">
        <v>0</v>
      </c>
    </row>
    <row r="78" spans="7:56">
      <c r="G78" t="s">
        <v>120</v>
      </c>
      <c r="H78" s="115">
        <v>331.51</v>
      </c>
      <c r="I78" s="88">
        <v>0.77</v>
      </c>
      <c r="J78" s="88">
        <v>5.57</v>
      </c>
      <c r="K78" s="88">
        <v>0</v>
      </c>
      <c r="L78" s="88">
        <v>0.77</v>
      </c>
      <c r="M78" s="116">
        <v>0</v>
      </c>
      <c r="N78" s="115">
        <v>67.240000000000009</v>
      </c>
      <c r="O78" s="88">
        <v>93.48</v>
      </c>
      <c r="P78" s="88">
        <v>0</v>
      </c>
      <c r="Q78" s="88">
        <v>0</v>
      </c>
      <c r="R78" s="88">
        <v>0</v>
      </c>
      <c r="S78" s="116">
        <v>0</v>
      </c>
      <c r="W78">
        <v>139.58000000000001</v>
      </c>
      <c r="X78">
        <v>4.9800000000000004</v>
      </c>
      <c r="Y78">
        <v>25.48</v>
      </c>
      <c r="Z78">
        <v>19.25</v>
      </c>
      <c r="AA78">
        <v>0.77</v>
      </c>
      <c r="AB78">
        <v>0.77</v>
      </c>
      <c r="AC78">
        <v>0.36</v>
      </c>
      <c r="AD78">
        <v>0.52</v>
      </c>
      <c r="AE78">
        <v>0.92</v>
      </c>
      <c r="AF78">
        <v>0.77</v>
      </c>
      <c r="AG78">
        <v>0.93</v>
      </c>
      <c r="AH78">
        <v>0.72</v>
      </c>
      <c r="AI78">
        <v>0.59</v>
      </c>
      <c r="AJ78">
        <v>0.52</v>
      </c>
      <c r="AK78">
        <v>0.96</v>
      </c>
      <c r="AL78">
        <v>2.89</v>
      </c>
      <c r="AM78">
        <v>0.48</v>
      </c>
      <c r="AN78">
        <v>0.48</v>
      </c>
      <c r="AO78">
        <v>22.14</v>
      </c>
      <c r="AP78">
        <v>115.51</v>
      </c>
      <c r="AQ78">
        <v>53.34</v>
      </c>
      <c r="AR78">
        <v>13.9</v>
      </c>
      <c r="AS78">
        <v>0</v>
      </c>
      <c r="AT78">
        <v>0</v>
      </c>
      <c r="AU78">
        <v>0</v>
      </c>
      <c r="AV78">
        <v>4.66</v>
      </c>
      <c r="AW78">
        <v>0</v>
      </c>
      <c r="AX78">
        <v>18.82</v>
      </c>
      <c r="AY78">
        <v>20</v>
      </c>
      <c r="AZ78">
        <v>50</v>
      </c>
      <c r="BA78">
        <v>0</v>
      </c>
      <c r="BB78">
        <v>0</v>
      </c>
      <c r="BC78">
        <v>0</v>
      </c>
      <c r="BD78">
        <v>0</v>
      </c>
    </row>
    <row r="79" spans="7:56">
      <c r="G79" t="s">
        <v>121</v>
      </c>
      <c r="H79" s="115">
        <v>324.77</v>
      </c>
      <c r="I79" s="88">
        <v>0.77</v>
      </c>
      <c r="J79" s="88">
        <v>5.57</v>
      </c>
      <c r="K79" s="88">
        <v>0</v>
      </c>
      <c r="L79" s="88">
        <v>0.77</v>
      </c>
      <c r="M79" s="116">
        <v>0</v>
      </c>
      <c r="N79" s="115">
        <v>67.240000000000009</v>
      </c>
      <c r="O79" s="88">
        <v>93.48</v>
      </c>
      <c r="P79" s="88">
        <v>0</v>
      </c>
      <c r="Q79" s="88">
        <v>0</v>
      </c>
      <c r="R79" s="88">
        <v>0</v>
      </c>
      <c r="S79" s="116">
        <v>0</v>
      </c>
      <c r="W79">
        <v>70.27</v>
      </c>
      <c r="X79">
        <v>4.9800000000000004</v>
      </c>
      <c r="Y79">
        <v>25.48</v>
      </c>
      <c r="Z79">
        <v>19.25</v>
      </c>
      <c r="AA79">
        <v>0.77</v>
      </c>
      <c r="AB79">
        <v>0.77</v>
      </c>
      <c r="AC79">
        <v>0.36</v>
      </c>
      <c r="AD79">
        <v>0.52</v>
      </c>
      <c r="AE79">
        <v>0.92</v>
      </c>
      <c r="AF79">
        <v>0.77</v>
      </c>
      <c r="AG79">
        <v>0.93</v>
      </c>
      <c r="AH79">
        <v>0.72</v>
      </c>
      <c r="AI79">
        <v>0.59</v>
      </c>
      <c r="AJ79">
        <v>0.52</v>
      </c>
      <c r="AK79">
        <v>0.96</v>
      </c>
      <c r="AL79">
        <v>2.89</v>
      </c>
      <c r="AM79">
        <v>0.48</v>
      </c>
      <c r="AN79">
        <v>0.48</v>
      </c>
      <c r="AO79">
        <v>22.14</v>
      </c>
      <c r="AP79">
        <v>178.08</v>
      </c>
      <c r="AQ79">
        <v>53.34</v>
      </c>
      <c r="AR79">
        <v>13.9</v>
      </c>
      <c r="AS79">
        <v>0</v>
      </c>
      <c r="AT79">
        <v>0</v>
      </c>
      <c r="AU79">
        <v>0</v>
      </c>
      <c r="AV79">
        <v>4.66</v>
      </c>
      <c r="AW79">
        <v>0</v>
      </c>
      <c r="AX79">
        <v>18.82</v>
      </c>
      <c r="AY79">
        <v>20</v>
      </c>
      <c r="AZ79">
        <v>50</v>
      </c>
      <c r="BA79">
        <v>0</v>
      </c>
      <c r="BB79">
        <v>0</v>
      </c>
      <c r="BC79">
        <v>0</v>
      </c>
      <c r="BD79">
        <v>0</v>
      </c>
    </row>
    <row r="80" spans="7:56">
      <c r="G80" t="s">
        <v>122</v>
      </c>
      <c r="H80" s="115">
        <v>310.33</v>
      </c>
      <c r="I80" s="88">
        <v>0.77</v>
      </c>
      <c r="J80" s="88">
        <v>5.57</v>
      </c>
      <c r="K80" s="88">
        <v>0</v>
      </c>
      <c r="L80" s="88">
        <v>0.77</v>
      </c>
      <c r="M80" s="116">
        <v>0</v>
      </c>
      <c r="N80" s="115">
        <v>67.240000000000009</v>
      </c>
      <c r="O80" s="88">
        <v>93.48</v>
      </c>
      <c r="P80" s="88">
        <v>0</v>
      </c>
      <c r="Q80" s="88">
        <v>0</v>
      </c>
      <c r="R80" s="88">
        <v>0</v>
      </c>
      <c r="S80" s="116">
        <v>0</v>
      </c>
      <c r="W80">
        <v>70.27</v>
      </c>
      <c r="X80">
        <v>4.9800000000000004</v>
      </c>
      <c r="Y80">
        <v>25.48</v>
      </c>
      <c r="Z80">
        <v>19.25</v>
      </c>
      <c r="AA80">
        <v>0.77</v>
      </c>
      <c r="AB80">
        <v>0.77</v>
      </c>
      <c r="AC80">
        <v>0.36</v>
      </c>
      <c r="AD80">
        <v>0.52</v>
      </c>
      <c r="AE80">
        <v>0.92</v>
      </c>
      <c r="AF80">
        <v>0.77</v>
      </c>
      <c r="AG80">
        <v>0.93</v>
      </c>
      <c r="AH80">
        <v>0.72</v>
      </c>
      <c r="AI80">
        <v>0.59</v>
      </c>
      <c r="AJ80">
        <v>0.52</v>
      </c>
      <c r="AK80">
        <v>0.96</v>
      </c>
      <c r="AL80">
        <v>2.89</v>
      </c>
      <c r="AM80">
        <v>0.48</v>
      </c>
      <c r="AN80">
        <v>0.48</v>
      </c>
      <c r="AO80">
        <v>22.14</v>
      </c>
      <c r="AP80">
        <v>163.63999999999999</v>
      </c>
      <c r="AQ80">
        <v>53.34</v>
      </c>
      <c r="AR80">
        <v>13.9</v>
      </c>
      <c r="AS80">
        <v>0</v>
      </c>
      <c r="AT80">
        <v>0</v>
      </c>
      <c r="AU80">
        <v>0</v>
      </c>
      <c r="AV80">
        <v>4.66</v>
      </c>
      <c r="AW80">
        <v>0</v>
      </c>
      <c r="AX80">
        <v>18.82</v>
      </c>
      <c r="AY80">
        <v>20</v>
      </c>
      <c r="AZ80">
        <v>50</v>
      </c>
      <c r="BA80">
        <v>0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242.95</v>
      </c>
      <c r="I81" s="88">
        <v>0.77</v>
      </c>
      <c r="J81" s="88">
        <v>5.57</v>
      </c>
      <c r="K81" s="88">
        <v>0</v>
      </c>
      <c r="L81" s="88">
        <v>0.77</v>
      </c>
      <c r="M81" s="116">
        <v>0</v>
      </c>
      <c r="N81" s="115">
        <v>67.240000000000009</v>
      </c>
      <c r="O81" s="88">
        <v>93.48</v>
      </c>
      <c r="P81" s="88">
        <v>0</v>
      </c>
      <c r="Q81" s="88">
        <v>0</v>
      </c>
      <c r="R81" s="88">
        <v>0</v>
      </c>
      <c r="S81" s="116">
        <v>0</v>
      </c>
      <c r="W81">
        <v>70.27</v>
      </c>
      <c r="X81">
        <v>4.9800000000000004</v>
      </c>
      <c r="Y81">
        <v>25.48</v>
      </c>
      <c r="Z81">
        <v>19.25</v>
      </c>
      <c r="AA81">
        <v>0.77</v>
      </c>
      <c r="AB81">
        <v>0.77</v>
      </c>
      <c r="AC81">
        <v>0.36</v>
      </c>
      <c r="AD81">
        <v>0.52</v>
      </c>
      <c r="AE81">
        <v>0.92</v>
      </c>
      <c r="AF81">
        <v>0.77</v>
      </c>
      <c r="AG81">
        <v>0.93</v>
      </c>
      <c r="AH81">
        <v>0.72</v>
      </c>
      <c r="AI81">
        <v>0.59</v>
      </c>
      <c r="AJ81">
        <v>0.52</v>
      </c>
      <c r="AK81">
        <v>0.96</v>
      </c>
      <c r="AL81">
        <v>2.89</v>
      </c>
      <c r="AM81">
        <v>0.48</v>
      </c>
      <c r="AN81">
        <v>0.48</v>
      </c>
      <c r="AO81">
        <v>22.14</v>
      </c>
      <c r="AP81">
        <v>96.26</v>
      </c>
      <c r="AQ81">
        <v>53.34</v>
      </c>
      <c r="AR81">
        <v>13.9</v>
      </c>
      <c r="AS81">
        <v>0</v>
      </c>
      <c r="AT81">
        <v>0</v>
      </c>
      <c r="AU81">
        <v>0</v>
      </c>
      <c r="AV81">
        <v>4.66</v>
      </c>
      <c r="AW81">
        <v>0</v>
      </c>
      <c r="AX81">
        <v>18.82</v>
      </c>
      <c r="AY81">
        <v>20</v>
      </c>
      <c r="AZ81">
        <v>50</v>
      </c>
      <c r="BA81">
        <v>0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271.83</v>
      </c>
      <c r="I82" s="88">
        <v>0.77</v>
      </c>
      <c r="J82" s="88">
        <v>5.57</v>
      </c>
      <c r="K82" s="88">
        <v>0</v>
      </c>
      <c r="L82" s="88">
        <v>0.77</v>
      </c>
      <c r="M82" s="116">
        <v>0</v>
      </c>
      <c r="N82" s="115">
        <v>67.240000000000009</v>
      </c>
      <c r="O82" s="88">
        <v>93.48</v>
      </c>
      <c r="P82" s="88">
        <v>0</v>
      </c>
      <c r="Q82" s="88">
        <v>0</v>
      </c>
      <c r="R82" s="88">
        <v>0</v>
      </c>
      <c r="S82" s="116">
        <v>0</v>
      </c>
      <c r="W82">
        <v>70.27</v>
      </c>
      <c r="X82">
        <v>4.9800000000000004</v>
      </c>
      <c r="Y82">
        <v>25.48</v>
      </c>
      <c r="Z82">
        <v>19.25</v>
      </c>
      <c r="AA82">
        <v>0.77</v>
      </c>
      <c r="AB82">
        <v>0.77</v>
      </c>
      <c r="AC82">
        <v>0.36</v>
      </c>
      <c r="AD82">
        <v>0.52</v>
      </c>
      <c r="AE82">
        <v>0.92</v>
      </c>
      <c r="AF82">
        <v>0.77</v>
      </c>
      <c r="AG82">
        <v>0.93</v>
      </c>
      <c r="AH82">
        <v>0.72</v>
      </c>
      <c r="AI82">
        <v>0.59</v>
      </c>
      <c r="AJ82">
        <v>0.52</v>
      </c>
      <c r="AK82">
        <v>0.96</v>
      </c>
      <c r="AL82">
        <v>2.89</v>
      </c>
      <c r="AM82">
        <v>0.48</v>
      </c>
      <c r="AN82">
        <v>0.48</v>
      </c>
      <c r="AO82">
        <v>22.14</v>
      </c>
      <c r="AP82">
        <v>125.14</v>
      </c>
      <c r="AQ82">
        <v>53.34</v>
      </c>
      <c r="AR82">
        <v>13.9</v>
      </c>
      <c r="AS82">
        <v>0</v>
      </c>
      <c r="AT82">
        <v>0</v>
      </c>
      <c r="AU82">
        <v>0</v>
      </c>
      <c r="AV82">
        <v>4.66</v>
      </c>
      <c r="AW82">
        <v>0</v>
      </c>
      <c r="AX82">
        <v>18.82</v>
      </c>
      <c r="AY82">
        <v>20</v>
      </c>
      <c r="AZ82">
        <v>50</v>
      </c>
      <c r="BA82">
        <v>0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280.52</v>
      </c>
      <c r="I83" s="88">
        <v>0.77</v>
      </c>
      <c r="J83" s="88">
        <v>5.57</v>
      </c>
      <c r="K83" s="88">
        <v>0</v>
      </c>
      <c r="L83" s="88">
        <v>0.77</v>
      </c>
      <c r="M83" s="116">
        <v>0</v>
      </c>
      <c r="N83" s="115">
        <v>67.240000000000009</v>
      </c>
      <c r="O83" s="88">
        <v>143.48000000000002</v>
      </c>
      <c r="P83" s="88">
        <v>0</v>
      </c>
      <c r="Q83" s="88">
        <v>0</v>
      </c>
      <c r="R83" s="88">
        <v>0</v>
      </c>
      <c r="S83" s="116">
        <v>0</v>
      </c>
      <c r="W83">
        <v>70.27</v>
      </c>
      <c r="X83">
        <v>4.9800000000000004</v>
      </c>
      <c r="Y83">
        <v>25.48</v>
      </c>
      <c r="Z83">
        <v>19.25</v>
      </c>
      <c r="AA83">
        <v>0.77</v>
      </c>
      <c r="AB83">
        <v>0.72</v>
      </c>
      <c r="AC83">
        <v>0.36</v>
      </c>
      <c r="AD83">
        <v>0.52</v>
      </c>
      <c r="AE83">
        <v>0.92</v>
      </c>
      <c r="AF83">
        <v>0.77</v>
      </c>
      <c r="AG83">
        <v>1.01</v>
      </c>
      <c r="AH83">
        <v>0.72</v>
      </c>
      <c r="AI83">
        <v>0.59</v>
      </c>
      <c r="AJ83">
        <v>0.52</v>
      </c>
      <c r="AK83">
        <v>0.96</v>
      </c>
      <c r="AL83">
        <v>2.89</v>
      </c>
      <c r="AM83">
        <v>0.48</v>
      </c>
      <c r="AN83">
        <v>0.48</v>
      </c>
      <c r="AO83">
        <v>21.18</v>
      </c>
      <c r="AP83">
        <v>134.76</v>
      </c>
      <c r="AQ83">
        <v>53.34</v>
      </c>
      <c r="AR83">
        <v>13.9</v>
      </c>
      <c r="AS83">
        <v>0</v>
      </c>
      <c r="AT83">
        <v>0</v>
      </c>
      <c r="AU83">
        <v>0</v>
      </c>
      <c r="AV83">
        <v>4.66</v>
      </c>
      <c r="AW83">
        <v>0</v>
      </c>
      <c r="AX83">
        <v>18.82</v>
      </c>
      <c r="AY83">
        <v>20</v>
      </c>
      <c r="AZ83">
        <v>50</v>
      </c>
      <c r="BA83">
        <v>50</v>
      </c>
      <c r="BB83">
        <v>0</v>
      </c>
      <c r="BC83">
        <v>0</v>
      </c>
      <c r="BD83">
        <v>0</v>
      </c>
    </row>
    <row r="84" spans="7:56">
      <c r="G84" t="s">
        <v>126</v>
      </c>
      <c r="H84" s="115">
        <v>270.89999999999998</v>
      </c>
      <c r="I84" s="88">
        <v>0.77</v>
      </c>
      <c r="J84" s="88">
        <v>5.57</v>
      </c>
      <c r="K84" s="88">
        <v>0</v>
      </c>
      <c r="L84" s="88">
        <v>0.77</v>
      </c>
      <c r="M84" s="116">
        <v>0</v>
      </c>
      <c r="N84" s="115">
        <v>67.240000000000009</v>
      </c>
      <c r="O84" s="88">
        <v>143.48000000000002</v>
      </c>
      <c r="P84" s="88">
        <v>0</v>
      </c>
      <c r="Q84" s="88">
        <v>0</v>
      </c>
      <c r="R84" s="88">
        <v>0</v>
      </c>
      <c r="S84" s="116">
        <v>0</v>
      </c>
      <c r="W84">
        <v>70.27</v>
      </c>
      <c r="X84">
        <v>4.9800000000000004</v>
      </c>
      <c r="Y84">
        <v>25.48</v>
      </c>
      <c r="Z84">
        <v>19.25</v>
      </c>
      <c r="AA84">
        <v>0.77</v>
      </c>
      <c r="AB84">
        <v>0.72</v>
      </c>
      <c r="AC84">
        <v>0.36</v>
      </c>
      <c r="AD84">
        <v>0.52</v>
      </c>
      <c r="AE84">
        <v>0.92</v>
      </c>
      <c r="AF84">
        <v>0.77</v>
      </c>
      <c r="AG84">
        <v>1.01</v>
      </c>
      <c r="AH84">
        <v>0.72</v>
      </c>
      <c r="AI84">
        <v>0.59</v>
      </c>
      <c r="AJ84">
        <v>0.52</v>
      </c>
      <c r="AK84">
        <v>0.96</v>
      </c>
      <c r="AL84">
        <v>2.89</v>
      </c>
      <c r="AM84">
        <v>0.48</v>
      </c>
      <c r="AN84">
        <v>0.48</v>
      </c>
      <c r="AO84">
        <v>21.18</v>
      </c>
      <c r="AP84">
        <v>125.14</v>
      </c>
      <c r="AQ84">
        <v>53.34</v>
      </c>
      <c r="AR84">
        <v>13.9</v>
      </c>
      <c r="AS84">
        <v>0</v>
      </c>
      <c r="AT84">
        <v>0</v>
      </c>
      <c r="AU84">
        <v>0</v>
      </c>
      <c r="AV84">
        <v>4.66</v>
      </c>
      <c r="AW84">
        <v>0</v>
      </c>
      <c r="AX84">
        <v>18.82</v>
      </c>
      <c r="AY84">
        <v>20</v>
      </c>
      <c r="AZ84">
        <v>50</v>
      </c>
      <c r="BA84">
        <v>50</v>
      </c>
      <c r="BB84">
        <v>0</v>
      </c>
      <c r="BC84">
        <v>0</v>
      </c>
      <c r="BD84">
        <v>0</v>
      </c>
    </row>
    <row r="85" spans="7:56">
      <c r="G85" t="s">
        <v>127</v>
      </c>
      <c r="H85" s="115">
        <v>256.45999999999998</v>
      </c>
      <c r="I85" s="88">
        <v>0.77</v>
      </c>
      <c r="J85" s="88">
        <v>5.57</v>
      </c>
      <c r="K85" s="88">
        <v>0</v>
      </c>
      <c r="L85" s="88">
        <v>0.77</v>
      </c>
      <c r="M85" s="116">
        <v>0</v>
      </c>
      <c r="N85" s="115">
        <v>67.240000000000009</v>
      </c>
      <c r="O85" s="88">
        <v>143.48000000000002</v>
      </c>
      <c r="P85" s="88">
        <v>0</v>
      </c>
      <c r="Q85" s="88">
        <v>0</v>
      </c>
      <c r="R85" s="88">
        <v>0</v>
      </c>
      <c r="S85" s="116">
        <v>0</v>
      </c>
      <c r="W85">
        <v>70.27</v>
      </c>
      <c r="X85">
        <v>4.9800000000000004</v>
      </c>
      <c r="Y85">
        <v>25.48</v>
      </c>
      <c r="Z85">
        <v>19.25</v>
      </c>
      <c r="AA85">
        <v>0.77</v>
      </c>
      <c r="AB85">
        <v>0.72</v>
      </c>
      <c r="AC85">
        <v>0.36</v>
      </c>
      <c r="AD85">
        <v>0.52</v>
      </c>
      <c r="AE85">
        <v>0.92</v>
      </c>
      <c r="AF85">
        <v>0.77</v>
      </c>
      <c r="AG85">
        <v>1.01</v>
      </c>
      <c r="AH85">
        <v>0.72</v>
      </c>
      <c r="AI85">
        <v>0.59</v>
      </c>
      <c r="AJ85">
        <v>0.52</v>
      </c>
      <c r="AK85">
        <v>0.96</v>
      </c>
      <c r="AL85">
        <v>2.89</v>
      </c>
      <c r="AM85">
        <v>0.48</v>
      </c>
      <c r="AN85">
        <v>0.48</v>
      </c>
      <c r="AO85">
        <v>21.18</v>
      </c>
      <c r="AP85">
        <v>110.7</v>
      </c>
      <c r="AQ85">
        <v>53.34</v>
      </c>
      <c r="AR85">
        <v>13.9</v>
      </c>
      <c r="AS85">
        <v>0</v>
      </c>
      <c r="AT85">
        <v>0</v>
      </c>
      <c r="AU85">
        <v>0</v>
      </c>
      <c r="AV85">
        <v>4.66</v>
      </c>
      <c r="AW85">
        <v>0</v>
      </c>
      <c r="AX85">
        <v>18.82</v>
      </c>
      <c r="AY85">
        <v>20</v>
      </c>
      <c r="AZ85">
        <v>50</v>
      </c>
      <c r="BA85">
        <v>50</v>
      </c>
      <c r="BB85">
        <v>0</v>
      </c>
      <c r="BC85">
        <v>0</v>
      </c>
      <c r="BD85">
        <v>0</v>
      </c>
    </row>
    <row r="86" spans="7:56">
      <c r="G86" t="s">
        <v>128</v>
      </c>
      <c r="H86" s="115">
        <v>242.01999999999998</v>
      </c>
      <c r="I86" s="88">
        <v>0.77</v>
      </c>
      <c r="J86" s="88">
        <v>5.57</v>
      </c>
      <c r="K86" s="88">
        <v>0</v>
      </c>
      <c r="L86" s="88">
        <v>0.77</v>
      </c>
      <c r="M86" s="116">
        <v>0</v>
      </c>
      <c r="N86" s="115">
        <v>67.240000000000009</v>
      </c>
      <c r="O86" s="88">
        <v>143.48000000000002</v>
      </c>
      <c r="P86" s="88">
        <v>0</v>
      </c>
      <c r="Q86" s="88">
        <v>0</v>
      </c>
      <c r="R86" s="88">
        <v>0</v>
      </c>
      <c r="S86" s="116">
        <v>0</v>
      </c>
      <c r="W86">
        <v>70.27</v>
      </c>
      <c r="X86">
        <v>4.9800000000000004</v>
      </c>
      <c r="Y86">
        <v>25.48</v>
      </c>
      <c r="Z86">
        <v>19.25</v>
      </c>
      <c r="AA86">
        <v>0.77</v>
      </c>
      <c r="AB86">
        <v>0.72</v>
      </c>
      <c r="AC86">
        <v>0.36</v>
      </c>
      <c r="AD86">
        <v>0.52</v>
      </c>
      <c r="AE86">
        <v>0.92</v>
      </c>
      <c r="AF86">
        <v>0.77</v>
      </c>
      <c r="AG86">
        <v>1.01</v>
      </c>
      <c r="AH86">
        <v>0.72</v>
      </c>
      <c r="AI86">
        <v>0.59</v>
      </c>
      <c r="AJ86">
        <v>0.52</v>
      </c>
      <c r="AK86">
        <v>0.96</v>
      </c>
      <c r="AL86">
        <v>2.89</v>
      </c>
      <c r="AM86">
        <v>0.48</v>
      </c>
      <c r="AN86">
        <v>0.48</v>
      </c>
      <c r="AO86">
        <v>21.18</v>
      </c>
      <c r="AP86">
        <v>96.26</v>
      </c>
      <c r="AQ86">
        <v>53.34</v>
      </c>
      <c r="AR86">
        <v>13.9</v>
      </c>
      <c r="AS86">
        <v>0</v>
      </c>
      <c r="AT86">
        <v>0</v>
      </c>
      <c r="AU86">
        <v>0</v>
      </c>
      <c r="AV86">
        <v>4.66</v>
      </c>
      <c r="AW86">
        <v>0</v>
      </c>
      <c r="AX86">
        <v>18.82</v>
      </c>
      <c r="AY86">
        <v>20</v>
      </c>
      <c r="AZ86">
        <v>50</v>
      </c>
      <c r="BA86">
        <v>50</v>
      </c>
      <c r="BB86">
        <v>0</v>
      </c>
      <c r="BC86">
        <v>0</v>
      </c>
      <c r="BD86">
        <v>0</v>
      </c>
    </row>
    <row r="87" spans="7:56">
      <c r="G87" t="s">
        <v>129</v>
      </c>
      <c r="H87" s="115">
        <v>203.51999999999998</v>
      </c>
      <c r="I87" s="88">
        <v>0.77</v>
      </c>
      <c r="J87" s="88">
        <v>5.57</v>
      </c>
      <c r="K87" s="88">
        <v>0</v>
      </c>
      <c r="L87" s="88">
        <v>0.77</v>
      </c>
      <c r="M87" s="116">
        <v>0</v>
      </c>
      <c r="N87" s="115">
        <v>67.240000000000009</v>
      </c>
      <c r="O87" s="88">
        <v>143.48000000000002</v>
      </c>
      <c r="P87" s="88">
        <v>0</v>
      </c>
      <c r="Q87" s="88">
        <v>0</v>
      </c>
      <c r="R87" s="88">
        <v>0</v>
      </c>
      <c r="S87" s="116">
        <v>0</v>
      </c>
      <c r="W87">
        <v>70.27</v>
      </c>
      <c r="X87">
        <v>4.9800000000000004</v>
      </c>
      <c r="Y87">
        <v>25.48</v>
      </c>
      <c r="Z87">
        <v>19.25</v>
      </c>
      <c r="AA87">
        <v>0.77</v>
      </c>
      <c r="AB87">
        <v>0.72</v>
      </c>
      <c r="AC87">
        <v>0.36</v>
      </c>
      <c r="AD87">
        <v>0.52</v>
      </c>
      <c r="AE87">
        <v>0.92</v>
      </c>
      <c r="AF87">
        <v>0.77</v>
      </c>
      <c r="AG87">
        <v>1.01</v>
      </c>
      <c r="AH87">
        <v>0.72</v>
      </c>
      <c r="AI87">
        <v>0.59</v>
      </c>
      <c r="AJ87">
        <v>0.52</v>
      </c>
      <c r="AK87">
        <v>0.96</v>
      </c>
      <c r="AL87">
        <v>2.89</v>
      </c>
      <c r="AM87">
        <v>0.48</v>
      </c>
      <c r="AN87">
        <v>0.48</v>
      </c>
      <c r="AO87">
        <v>21.18</v>
      </c>
      <c r="AP87">
        <v>57.76</v>
      </c>
      <c r="AQ87">
        <v>53.34</v>
      </c>
      <c r="AR87">
        <v>13.9</v>
      </c>
      <c r="AS87">
        <v>0</v>
      </c>
      <c r="AT87">
        <v>0</v>
      </c>
      <c r="AU87">
        <v>0</v>
      </c>
      <c r="AV87">
        <v>4.66</v>
      </c>
      <c r="AW87">
        <v>0</v>
      </c>
      <c r="AX87">
        <v>18.82</v>
      </c>
      <c r="AY87">
        <v>20</v>
      </c>
      <c r="AZ87">
        <v>50</v>
      </c>
      <c r="BA87">
        <v>50</v>
      </c>
      <c r="BB87">
        <v>0</v>
      </c>
      <c r="BC87">
        <v>0</v>
      </c>
      <c r="BD87">
        <v>0</v>
      </c>
    </row>
    <row r="88" spans="7:56">
      <c r="G88" t="s">
        <v>130</v>
      </c>
      <c r="H88" s="115">
        <v>189.07999999999998</v>
      </c>
      <c r="I88" s="88">
        <v>0.77</v>
      </c>
      <c r="J88" s="88">
        <v>5.57</v>
      </c>
      <c r="K88" s="88">
        <v>0</v>
      </c>
      <c r="L88" s="88">
        <v>0.77</v>
      </c>
      <c r="M88" s="116">
        <v>0</v>
      </c>
      <c r="N88" s="115">
        <v>67.240000000000009</v>
      </c>
      <c r="O88" s="88">
        <v>143.48000000000002</v>
      </c>
      <c r="P88" s="88">
        <v>0</v>
      </c>
      <c r="Q88" s="88">
        <v>0</v>
      </c>
      <c r="R88" s="88">
        <v>0</v>
      </c>
      <c r="S88" s="116">
        <v>0</v>
      </c>
      <c r="W88">
        <v>70.27</v>
      </c>
      <c r="X88">
        <v>4.9800000000000004</v>
      </c>
      <c r="Y88">
        <v>25.48</v>
      </c>
      <c r="Z88">
        <v>19.25</v>
      </c>
      <c r="AA88">
        <v>0.77</v>
      </c>
      <c r="AB88">
        <v>0.72</v>
      </c>
      <c r="AC88">
        <v>0.36</v>
      </c>
      <c r="AD88">
        <v>0.52</v>
      </c>
      <c r="AE88">
        <v>0.92</v>
      </c>
      <c r="AF88">
        <v>0.77</v>
      </c>
      <c r="AG88">
        <v>1.01</v>
      </c>
      <c r="AH88">
        <v>0.72</v>
      </c>
      <c r="AI88">
        <v>0.59</v>
      </c>
      <c r="AJ88">
        <v>0.52</v>
      </c>
      <c r="AK88">
        <v>0.96</v>
      </c>
      <c r="AL88">
        <v>2.89</v>
      </c>
      <c r="AM88">
        <v>0.48</v>
      </c>
      <c r="AN88">
        <v>0.48</v>
      </c>
      <c r="AO88">
        <v>21.18</v>
      </c>
      <c r="AP88">
        <v>43.32</v>
      </c>
      <c r="AQ88">
        <v>53.34</v>
      </c>
      <c r="AR88">
        <v>13.9</v>
      </c>
      <c r="AS88">
        <v>0</v>
      </c>
      <c r="AT88">
        <v>0</v>
      </c>
      <c r="AU88">
        <v>0</v>
      </c>
      <c r="AV88">
        <v>4.66</v>
      </c>
      <c r="AW88">
        <v>0</v>
      </c>
      <c r="AX88">
        <v>18.82</v>
      </c>
      <c r="AY88">
        <v>20</v>
      </c>
      <c r="AZ88">
        <v>50</v>
      </c>
      <c r="BA88">
        <v>50</v>
      </c>
      <c r="BB88">
        <v>0</v>
      </c>
      <c r="BC88">
        <v>0</v>
      </c>
      <c r="BD88">
        <v>0</v>
      </c>
    </row>
    <row r="89" spans="7:56">
      <c r="G89" t="s">
        <v>131</v>
      </c>
      <c r="H89" s="115">
        <v>171.75</v>
      </c>
      <c r="I89" s="88">
        <v>0.77</v>
      </c>
      <c r="J89" s="88">
        <v>5.57</v>
      </c>
      <c r="K89" s="88">
        <v>0</v>
      </c>
      <c r="L89" s="88">
        <v>0.77</v>
      </c>
      <c r="M89" s="116">
        <v>0</v>
      </c>
      <c r="N89" s="115">
        <v>67.240000000000009</v>
      </c>
      <c r="O89" s="88">
        <v>143.48000000000002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4.9800000000000004</v>
      </c>
      <c r="Y89">
        <v>25.48</v>
      </c>
      <c r="Z89">
        <v>19.25</v>
      </c>
      <c r="AA89">
        <v>0.77</v>
      </c>
      <c r="AB89">
        <v>0.72</v>
      </c>
      <c r="AC89">
        <v>0.36</v>
      </c>
      <c r="AD89">
        <v>0.52</v>
      </c>
      <c r="AE89">
        <v>0.92</v>
      </c>
      <c r="AF89">
        <v>0.77</v>
      </c>
      <c r="AG89">
        <v>1.01</v>
      </c>
      <c r="AH89">
        <v>0.72</v>
      </c>
      <c r="AI89">
        <v>0.59</v>
      </c>
      <c r="AJ89">
        <v>0.52</v>
      </c>
      <c r="AK89">
        <v>0.96</v>
      </c>
      <c r="AL89">
        <v>2.89</v>
      </c>
      <c r="AM89">
        <v>0.48</v>
      </c>
      <c r="AN89">
        <v>0.48</v>
      </c>
      <c r="AO89">
        <v>21.18</v>
      </c>
      <c r="AP89">
        <v>96.26</v>
      </c>
      <c r="AQ89">
        <v>53.34</v>
      </c>
      <c r="AR89">
        <v>13.9</v>
      </c>
      <c r="AS89">
        <v>0</v>
      </c>
      <c r="AT89">
        <v>0</v>
      </c>
      <c r="AU89">
        <v>0</v>
      </c>
      <c r="AV89">
        <v>4.66</v>
      </c>
      <c r="AW89">
        <v>0</v>
      </c>
      <c r="AX89">
        <v>18.82</v>
      </c>
      <c r="AY89">
        <v>20</v>
      </c>
      <c r="AZ89">
        <v>50</v>
      </c>
      <c r="BA89">
        <v>50</v>
      </c>
      <c r="BB89">
        <v>0</v>
      </c>
      <c r="BC89">
        <v>0</v>
      </c>
      <c r="BD89">
        <v>0</v>
      </c>
    </row>
    <row r="90" spans="7:56">
      <c r="G90" t="s">
        <v>132</v>
      </c>
      <c r="H90" s="115">
        <v>171.75</v>
      </c>
      <c r="I90" s="88">
        <v>0.77</v>
      </c>
      <c r="J90" s="88">
        <v>5.57</v>
      </c>
      <c r="K90" s="88">
        <v>0</v>
      </c>
      <c r="L90" s="88">
        <v>0.77</v>
      </c>
      <c r="M90" s="116">
        <v>0</v>
      </c>
      <c r="N90" s="115">
        <v>67.240000000000009</v>
      </c>
      <c r="O90" s="88">
        <v>143.48000000000002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4.9800000000000004</v>
      </c>
      <c r="Y90">
        <v>25.48</v>
      </c>
      <c r="Z90">
        <v>19.25</v>
      </c>
      <c r="AA90">
        <v>0.77</v>
      </c>
      <c r="AB90">
        <v>0.72</v>
      </c>
      <c r="AC90">
        <v>0.36</v>
      </c>
      <c r="AD90">
        <v>0.52</v>
      </c>
      <c r="AE90">
        <v>0.92</v>
      </c>
      <c r="AF90">
        <v>0.77</v>
      </c>
      <c r="AG90">
        <v>1.01</v>
      </c>
      <c r="AH90">
        <v>0.72</v>
      </c>
      <c r="AI90">
        <v>0.59</v>
      </c>
      <c r="AJ90">
        <v>0.52</v>
      </c>
      <c r="AK90">
        <v>0.96</v>
      </c>
      <c r="AL90">
        <v>2.89</v>
      </c>
      <c r="AM90">
        <v>0.48</v>
      </c>
      <c r="AN90">
        <v>0.48</v>
      </c>
      <c r="AO90">
        <v>21.18</v>
      </c>
      <c r="AP90">
        <v>96.26</v>
      </c>
      <c r="AQ90">
        <v>53.34</v>
      </c>
      <c r="AR90">
        <v>13.9</v>
      </c>
      <c r="AS90">
        <v>0</v>
      </c>
      <c r="AT90">
        <v>0</v>
      </c>
      <c r="AU90">
        <v>0</v>
      </c>
      <c r="AV90">
        <v>4.66</v>
      </c>
      <c r="AW90">
        <v>0</v>
      </c>
      <c r="AX90">
        <v>18.82</v>
      </c>
      <c r="AY90">
        <v>20</v>
      </c>
      <c r="AZ90">
        <v>50</v>
      </c>
      <c r="BA90">
        <v>50</v>
      </c>
      <c r="BB90">
        <v>0</v>
      </c>
      <c r="BC90">
        <v>0</v>
      </c>
      <c r="BD90">
        <v>0</v>
      </c>
    </row>
    <row r="91" spans="7:56">
      <c r="G91" t="s">
        <v>133</v>
      </c>
      <c r="H91" s="115">
        <v>146.13</v>
      </c>
      <c r="I91" s="88">
        <v>0.72</v>
      </c>
      <c r="J91" s="88">
        <v>5.57</v>
      </c>
      <c r="K91" s="88">
        <v>0</v>
      </c>
      <c r="L91" s="88">
        <v>0.77</v>
      </c>
      <c r="M91" s="116">
        <v>0</v>
      </c>
      <c r="N91" s="115">
        <v>246.70000000000002</v>
      </c>
      <c r="O91" s="88">
        <v>203.64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4.9800000000000004</v>
      </c>
      <c r="Y91">
        <v>0</v>
      </c>
      <c r="Z91">
        <v>19.25</v>
      </c>
      <c r="AA91">
        <v>0.77</v>
      </c>
      <c r="AB91">
        <v>0.72</v>
      </c>
      <c r="AC91">
        <v>0.36</v>
      </c>
      <c r="AD91">
        <v>0.52</v>
      </c>
      <c r="AE91">
        <v>0.92</v>
      </c>
      <c r="AF91">
        <v>0.72</v>
      </c>
      <c r="AG91">
        <v>1.01</v>
      </c>
      <c r="AH91">
        <v>0.57999999999999996</v>
      </c>
      <c r="AI91">
        <v>0.59</v>
      </c>
      <c r="AJ91">
        <v>0.52</v>
      </c>
      <c r="AK91">
        <v>0.96</v>
      </c>
      <c r="AL91">
        <v>2.89</v>
      </c>
      <c r="AM91">
        <v>0.48</v>
      </c>
      <c r="AN91">
        <v>0.48</v>
      </c>
      <c r="AO91">
        <v>21.18</v>
      </c>
      <c r="AP91">
        <v>96.26</v>
      </c>
      <c r="AQ91">
        <v>53.34</v>
      </c>
      <c r="AR91">
        <v>13.9</v>
      </c>
      <c r="AS91">
        <v>0</v>
      </c>
      <c r="AT91">
        <v>179.46</v>
      </c>
      <c r="AU91">
        <v>60.16</v>
      </c>
      <c r="AV91">
        <v>4.66</v>
      </c>
      <c r="AW91">
        <v>0</v>
      </c>
      <c r="AX91">
        <v>18.82</v>
      </c>
      <c r="AY91">
        <v>20</v>
      </c>
      <c r="AZ91">
        <v>50</v>
      </c>
      <c r="BA91">
        <v>50</v>
      </c>
      <c r="BB91">
        <v>0</v>
      </c>
      <c r="BC91">
        <v>0</v>
      </c>
      <c r="BD91">
        <v>0</v>
      </c>
    </row>
    <row r="92" spans="7:56">
      <c r="G92" t="s">
        <v>134</v>
      </c>
      <c r="H92" s="115">
        <v>146.13</v>
      </c>
      <c r="I92" s="88">
        <v>0.72</v>
      </c>
      <c r="J92" s="88">
        <v>5.57</v>
      </c>
      <c r="K92" s="88">
        <v>0</v>
      </c>
      <c r="L92" s="88">
        <v>0.77</v>
      </c>
      <c r="M92" s="116">
        <v>0</v>
      </c>
      <c r="N92" s="115">
        <v>246.70000000000002</v>
      </c>
      <c r="O92" s="88">
        <v>203.64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4.9800000000000004</v>
      </c>
      <c r="Y92">
        <v>0</v>
      </c>
      <c r="Z92">
        <v>19.25</v>
      </c>
      <c r="AA92">
        <v>0.77</v>
      </c>
      <c r="AB92">
        <v>0.72</v>
      </c>
      <c r="AC92">
        <v>0.36</v>
      </c>
      <c r="AD92">
        <v>0.52</v>
      </c>
      <c r="AE92">
        <v>0.92</v>
      </c>
      <c r="AF92">
        <v>0.72</v>
      </c>
      <c r="AG92">
        <v>1.01</v>
      </c>
      <c r="AH92">
        <v>0.57999999999999996</v>
      </c>
      <c r="AI92">
        <v>0.59</v>
      </c>
      <c r="AJ92">
        <v>0.52</v>
      </c>
      <c r="AK92">
        <v>0.96</v>
      </c>
      <c r="AL92">
        <v>2.89</v>
      </c>
      <c r="AM92">
        <v>0.48</v>
      </c>
      <c r="AN92">
        <v>0.48</v>
      </c>
      <c r="AO92">
        <v>21.18</v>
      </c>
      <c r="AP92">
        <v>96.26</v>
      </c>
      <c r="AQ92">
        <v>53.34</v>
      </c>
      <c r="AR92">
        <v>13.9</v>
      </c>
      <c r="AS92">
        <v>0</v>
      </c>
      <c r="AT92">
        <v>179.46</v>
      </c>
      <c r="AU92">
        <v>60.16</v>
      </c>
      <c r="AV92">
        <v>4.66</v>
      </c>
      <c r="AW92">
        <v>0</v>
      </c>
      <c r="AX92">
        <v>18.82</v>
      </c>
      <c r="AY92">
        <v>20</v>
      </c>
      <c r="AZ92">
        <v>50</v>
      </c>
      <c r="BA92">
        <v>50</v>
      </c>
      <c r="BB92">
        <v>0</v>
      </c>
      <c r="BC92">
        <v>0</v>
      </c>
      <c r="BD92">
        <v>0</v>
      </c>
    </row>
    <row r="93" spans="7:56">
      <c r="G93" t="s">
        <v>135</v>
      </c>
      <c r="H93" s="115">
        <v>146.13</v>
      </c>
      <c r="I93" s="88">
        <v>0.72</v>
      </c>
      <c r="J93" s="88">
        <v>5.57</v>
      </c>
      <c r="K93" s="88">
        <v>0</v>
      </c>
      <c r="L93" s="88">
        <v>0.77</v>
      </c>
      <c r="M93" s="116">
        <v>0</v>
      </c>
      <c r="N93" s="115">
        <v>246.70000000000002</v>
      </c>
      <c r="O93" s="88">
        <v>203.64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4.9800000000000004</v>
      </c>
      <c r="Y93">
        <v>0</v>
      </c>
      <c r="Z93">
        <v>19.25</v>
      </c>
      <c r="AA93">
        <v>0.77</v>
      </c>
      <c r="AB93">
        <v>0.72</v>
      </c>
      <c r="AC93">
        <v>0.36</v>
      </c>
      <c r="AD93">
        <v>0.52</v>
      </c>
      <c r="AE93">
        <v>0.92</v>
      </c>
      <c r="AF93">
        <v>0.72</v>
      </c>
      <c r="AG93">
        <v>1.01</v>
      </c>
      <c r="AH93">
        <v>0.57999999999999996</v>
      </c>
      <c r="AI93">
        <v>0.59</v>
      </c>
      <c r="AJ93">
        <v>0.52</v>
      </c>
      <c r="AK93">
        <v>0.96</v>
      </c>
      <c r="AL93">
        <v>2.89</v>
      </c>
      <c r="AM93">
        <v>0.48</v>
      </c>
      <c r="AN93">
        <v>0.48</v>
      </c>
      <c r="AO93">
        <v>21.18</v>
      </c>
      <c r="AP93">
        <v>96.26</v>
      </c>
      <c r="AQ93">
        <v>53.34</v>
      </c>
      <c r="AR93">
        <v>13.9</v>
      </c>
      <c r="AS93">
        <v>0</v>
      </c>
      <c r="AT93">
        <v>179.46</v>
      </c>
      <c r="AU93">
        <v>60.16</v>
      </c>
      <c r="AV93">
        <v>4.66</v>
      </c>
      <c r="AW93">
        <v>0</v>
      </c>
      <c r="AX93">
        <v>18.82</v>
      </c>
      <c r="AY93">
        <v>20</v>
      </c>
      <c r="AZ93">
        <v>50</v>
      </c>
      <c r="BA93">
        <v>50</v>
      </c>
      <c r="BB93">
        <v>0</v>
      </c>
      <c r="BC93">
        <v>0</v>
      </c>
      <c r="BD93">
        <v>0</v>
      </c>
    </row>
    <row r="94" spans="7:56">
      <c r="G94" t="s">
        <v>136</v>
      </c>
      <c r="H94" s="115">
        <v>146.13</v>
      </c>
      <c r="I94" s="88">
        <v>0.72</v>
      </c>
      <c r="J94" s="88">
        <v>5.57</v>
      </c>
      <c r="K94" s="88">
        <v>0</v>
      </c>
      <c r="L94" s="88">
        <v>0.77</v>
      </c>
      <c r="M94" s="116">
        <v>0</v>
      </c>
      <c r="N94" s="115">
        <v>246.70000000000002</v>
      </c>
      <c r="O94" s="88">
        <v>203.64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4.9800000000000004</v>
      </c>
      <c r="Y94">
        <v>0</v>
      </c>
      <c r="Z94">
        <v>19.25</v>
      </c>
      <c r="AA94">
        <v>0.77</v>
      </c>
      <c r="AB94">
        <v>0.72</v>
      </c>
      <c r="AC94">
        <v>0.36</v>
      </c>
      <c r="AD94">
        <v>0.52</v>
      </c>
      <c r="AE94">
        <v>0.92</v>
      </c>
      <c r="AF94">
        <v>0.72</v>
      </c>
      <c r="AG94">
        <v>1.01</v>
      </c>
      <c r="AH94">
        <v>0.57999999999999996</v>
      </c>
      <c r="AI94">
        <v>0.59</v>
      </c>
      <c r="AJ94">
        <v>0.52</v>
      </c>
      <c r="AK94">
        <v>0.96</v>
      </c>
      <c r="AL94">
        <v>2.89</v>
      </c>
      <c r="AM94">
        <v>0.48</v>
      </c>
      <c r="AN94">
        <v>0.48</v>
      </c>
      <c r="AO94">
        <v>21.18</v>
      </c>
      <c r="AP94">
        <v>96.26</v>
      </c>
      <c r="AQ94">
        <v>53.34</v>
      </c>
      <c r="AR94">
        <v>13.9</v>
      </c>
      <c r="AS94">
        <v>0</v>
      </c>
      <c r="AT94">
        <v>179.46</v>
      </c>
      <c r="AU94">
        <v>60.16</v>
      </c>
      <c r="AV94">
        <v>4.66</v>
      </c>
      <c r="AW94">
        <v>0</v>
      </c>
      <c r="AX94">
        <v>18.82</v>
      </c>
      <c r="AY94">
        <v>20</v>
      </c>
      <c r="AZ94">
        <v>50</v>
      </c>
      <c r="BA94">
        <v>50</v>
      </c>
      <c r="BB94">
        <v>0</v>
      </c>
      <c r="BC94">
        <v>0</v>
      </c>
      <c r="BD94">
        <v>0</v>
      </c>
    </row>
    <row r="95" spans="7:56">
      <c r="G95" t="s">
        <v>137</v>
      </c>
      <c r="H95" s="115">
        <v>49.870000000000005</v>
      </c>
      <c r="I95" s="88">
        <v>0.72</v>
      </c>
      <c r="J95" s="88">
        <v>5.57</v>
      </c>
      <c r="K95" s="88">
        <v>0</v>
      </c>
      <c r="L95" s="88">
        <v>4.1399999999999997</v>
      </c>
      <c r="M95" s="116">
        <v>0</v>
      </c>
      <c r="N95" s="115">
        <v>246.70000000000002</v>
      </c>
      <c r="O95" s="88">
        <v>203.64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4.9800000000000004</v>
      </c>
      <c r="Y95">
        <v>0</v>
      </c>
      <c r="Z95">
        <v>19.25</v>
      </c>
      <c r="AA95">
        <v>4.1399999999999997</v>
      </c>
      <c r="AB95">
        <v>0.72</v>
      </c>
      <c r="AC95">
        <v>0.36</v>
      </c>
      <c r="AD95">
        <v>0.52</v>
      </c>
      <c r="AE95">
        <v>0.92</v>
      </c>
      <c r="AF95">
        <v>0.72</v>
      </c>
      <c r="AG95">
        <v>1.01</v>
      </c>
      <c r="AH95">
        <v>0.57999999999999996</v>
      </c>
      <c r="AI95">
        <v>0.59</v>
      </c>
      <c r="AJ95">
        <v>0.52</v>
      </c>
      <c r="AK95">
        <v>0.96</v>
      </c>
      <c r="AL95">
        <v>2.89</v>
      </c>
      <c r="AM95">
        <v>0.48</v>
      </c>
      <c r="AN95">
        <v>0.48</v>
      </c>
      <c r="AO95">
        <v>21.18</v>
      </c>
      <c r="AP95">
        <v>0</v>
      </c>
      <c r="AQ95">
        <v>53.34</v>
      </c>
      <c r="AR95">
        <v>13.9</v>
      </c>
      <c r="AS95">
        <v>0</v>
      </c>
      <c r="AT95">
        <v>179.46</v>
      </c>
      <c r="AU95">
        <v>60.16</v>
      </c>
      <c r="AV95">
        <v>4.66</v>
      </c>
      <c r="AW95">
        <v>0</v>
      </c>
      <c r="AX95">
        <v>18.82</v>
      </c>
      <c r="AY95">
        <v>20</v>
      </c>
      <c r="AZ95">
        <v>50</v>
      </c>
      <c r="BA95">
        <v>50</v>
      </c>
      <c r="BB95">
        <v>0</v>
      </c>
      <c r="BC95">
        <v>0</v>
      </c>
      <c r="BD95">
        <v>0</v>
      </c>
    </row>
    <row r="96" spans="7:56">
      <c r="G96" t="s">
        <v>138</v>
      </c>
      <c r="H96" s="115">
        <v>49.870000000000005</v>
      </c>
      <c r="I96" s="88">
        <v>0.72</v>
      </c>
      <c r="J96" s="88">
        <v>5.57</v>
      </c>
      <c r="K96" s="88">
        <v>0</v>
      </c>
      <c r="L96" s="88">
        <v>4.1399999999999997</v>
      </c>
      <c r="M96" s="116">
        <v>0</v>
      </c>
      <c r="N96" s="115">
        <v>246.70000000000002</v>
      </c>
      <c r="O96" s="88">
        <v>203.64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4.9800000000000004</v>
      </c>
      <c r="Y96">
        <v>0</v>
      </c>
      <c r="Z96">
        <v>19.25</v>
      </c>
      <c r="AA96">
        <v>4.1399999999999997</v>
      </c>
      <c r="AB96">
        <v>0.72</v>
      </c>
      <c r="AC96">
        <v>0.36</v>
      </c>
      <c r="AD96">
        <v>0.52</v>
      </c>
      <c r="AE96">
        <v>0.92</v>
      </c>
      <c r="AF96">
        <v>0.72</v>
      </c>
      <c r="AG96">
        <v>1.01</v>
      </c>
      <c r="AH96">
        <v>0.57999999999999996</v>
      </c>
      <c r="AI96">
        <v>0.59</v>
      </c>
      <c r="AJ96">
        <v>0.52</v>
      </c>
      <c r="AK96">
        <v>0.96</v>
      </c>
      <c r="AL96">
        <v>2.89</v>
      </c>
      <c r="AM96">
        <v>0.48</v>
      </c>
      <c r="AN96">
        <v>0.48</v>
      </c>
      <c r="AO96">
        <v>21.18</v>
      </c>
      <c r="AP96">
        <v>0</v>
      </c>
      <c r="AQ96">
        <v>53.34</v>
      </c>
      <c r="AR96">
        <v>13.9</v>
      </c>
      <c r="AS96">
        <v>0</v>
      </c>
      <c r="AT96">
        <v>179.46</v>
      </c>
      <c r="AU96">
        <v>60.16</v>
      </c>
      <c r="AV96">
        <v>4.66</v>
      </c>
      <c r="AW96">
        <v>0</v>
      </c>
      <c r="AX96">
        <v>18.82</v>
      </c>
      <c r="AY96">
        <v>20</v>
      </c>
      <c r="AZ96">
        <v>50</v>
      </c>
      <c r="BA96">
        <v>50</v>
      </c>
      <c r="BB96">
        <v>0</v>
      </c>
      <c r="BC96">
        <v>0</v>
      </c>
      <c r="BD96">
        <v>0</v>
      </c>
    </row>
    <row r="97" spans="1:133">
      <c r="G97" t="s">
        <v>139</v>
      </c>
      <c r="H97" s="115">
        <v>49.870000000000005</v>
      </c>
      <c r="I97" s="88">
        <v>0.72</v>
      </c>
      <c r="J97" s="88">
        <v>5.57</v>
      </c>
      <c r="K97" s="88">
        <v>0</v>
      </c>
      <c r="L97" s="88">
        <v>4.1399999999999997</v>
      </c>
      <c r="M97" s="116">
        <v>0</v>
      </c>
      <c r="N97" s="115">
        <v>246.70000000000002</v>
      </c>
      <c r="O97" s="88">
        <v>203.64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4.9800000000000004</v>
      </c>
      <c r="Y97">
        <v>0</v>
      </c>
      <c r="Z97">
        <v>19.25</v>
      </c>
      <c r="AA97">
        <v>4.1399999999999997</v>
      </c>
      <c r="AB97">
        <v>0.72</v>
      </c>
      <c r="AC97">
        <v>0.36</v>
      </c>
      <c r="AD97">
        <v>0.52</v>
      </c>
      <c r="AE97">
        <v>0.92</v>
      </c>
      <c r="AF97">
        <v>0.72</v>
      </c>
      <c r="AG97">
        <v>1.01</v>
      </c>
      <c r="AH97">
        <v>0.57999999999999996</v>
      </c>
      <c r="AI97">
        <v>0.59</v>
      </c>
      <c r="AJ97">
        <v>0.52</v>
      </c>
      <c r="AK97">
        <v>0.96</v>
      </c>
      <c r="AL97">
        <v>2.89</v>
      </c>
      <c r="AM97">
        <v>0.48</v>
      </c>
      <c r="AN97">
        <v>0.48</v>
      </c>
      <c r="AO97">
        <v>21.18</v>
      </c>
      <c r="AP97">
        <v>0</v>
      </c>
      <c r="AQ97">
        <v>53.34</v>
      </c>
      <c r="AR97">
        <v>13.9</v>
      </c>
      <c r="AS97">
        <v>0</v>
      </c>
      <c r="AT97">
        <v>179.46</v>
      </c>
      <c r="AU97">
        <v>60.16</v>
      </c>
      <c r="AV97">
        <v>4.66</v>
      </c>
      <c r="AW97">
        <v>0</v>
      </c>
      <c r="AX97">
        <v>18.82</v>
      </c>
      <c r="AY97">
        <v>20</v>
      </c>
      <c r="AZ97">
        <v>50</v>
      </c>
      <c r="BA97">
        <v>50</v>
      </c>
      <c r="BB97">
        <v>0</v>
      </c>
      <c r="BC97">
        <v>0</v>
      </c>
      <c r="BD97">
        <v>0</v>
      </c>
    </row>
    <row r="98" spans="1:133">
      <c r="G98" t="s">
        <v>140</v>
      </c>
      <c r="H98" s="115">
        <v>49.870000000000005</v>
      </c>
      <c r="I98" s="88">
        <v>0.72</v>
      </c>
      <c r="J98" s="88">
        <v>5.57</v>
      </c>
      <c r="K98" s="88">
        <v>0</v>
      </c>
      <c r="L98" s="88">
        <v>4.1399999999999997</v>
      </c>
      <c r="M98" s="116">
        <v>0</v>
      </c>
      <c r="N98" s="115">
        <v>246.70000000000002</v>
      </c>
      <c r="O98" s="88">
        <v>203.64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4.9800000000000004</v>
      </c>
      <c r="Y98">
        <v>0</v>
      </c>
      <c r="Z98">
        <v>19.25</v>
      </c>
      <c r="AA98">
        <v>4.1399999999999997</v>
      </c>
      <c r="AB98">
        <v>0.72</v>
      </c>
      <c r="AC98">
        <v>0.36</v>
      </c>
      <c r="AD98">
        <v>0.52</v>
      </c>
      <c r="AE98">
        <v>0.92</v>
      </c>
      <c r="AF98">
        <v>0.72</v>
      </c>
      <c r="AG98">
        <v>1.01</v>
      </c>
      <c r="AH98">
        <v>0.57999999999999996</v>
      </c>
      <c r="AI98">
        <v>0.59</v>
      </c>
      <c r="AJ98">
        <v>0.52</v>
      </c>
      <c r="AK98">
        <v>0.96</v>
      </c>
      <c r="AL98">
        <v>2.89</v>
      </c>
      <c r="AM98">
        <v>0.48</v>
      </c>
      <c r="AN98">
        <v>0.48</v>
      </c>
      <c r="AO98">
        <v>21.18</v>
      </c>
      <c r="AP98">
        <v>0</v>
      </c>
      <c r="AQ98">
        <v>53.34</v>
      </c>
      <c r="AR98">
        <v>13.9</v>
      </c>
      <c r="AS98">
        <v>0</v>
      </c>
      <c r="AT98">
        <v>179.46</v>
      </c>
      <c r="AU98">
        <v>60.16</v>
      </c>
      <c r="AV98">
        <v>4.66</v>
      </c>
      <c r="AW98">
        <v>0</v>
      </c>
      <c r="AX98">
        <v>18.82</v>
      </c>
      <c r="AY98">
        <v>20</v>
      </c>
      <c r="AZ98">
        <v>50</v>
      </c>
      <c r="BA98">
        <v>50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6.5628149999999987</v>
      </c>
      <c r="I99" s="111">
        <f t="shared" ref="I99:BU99" si="1">SUM(I3:I98)/4000</f>
        <v>0.34391249999999984</v>
      </c>
      <c r="J99" s="111">
        <f t="shared" si="1"/>
        <v>0.13384000000000018</v>
      </c>
      <c r="K99" s="111">
        <f t="shared" si="1"/>
        <v>0</v>
      </c>
      <c r="L99" s="111">
        <f t="shared" si="1"/>
        <v>9.9874999999999908E-2</v>
      </c>
      <c r="M99" s="111">
        <f t="shared" si="1"/>
        <v>0</v>
      </c>
      <c r="N99" s="110">
        <f t="shared" si="1"/>
        <v>5.355120000000003</v>
      </c>
      <c r="O99" s="111">
        <f t="shared" si="1"/>
        <v>4.2912000000000008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0.6819949999999998</v>
      </c>
      <c r="X99">
        <f t="shared" si="1"/>
        <v>0.11968000000000008</v>
      </c>
      <c r="Y99">
        <f t="shared" si="1"/>
        <v>0.44232000000000032</v>
      </c>
      <c r="Z99">
        <f t="shared" si="1"/>
        <v>0.46200000000000002</v>
      </c>
      <c r="AA99">
        <f t="shared" si="1"/>
        <v>4.8810000000000138E-2</v>
      </c>
      <c r="AB99">
        <f t="shared" si="1"/>
        <v>1.7480000000000027E-2</v>
      </c>
      <c r="AC99">
        <f t="shared" si="1"/>
        <v>8.6399999999999914E-3</v>
      </c>
      <c r="AD99">
        <f t="shared" si="1"/>
        <v>1.2480000000000022E-2</v>
      </c>
      <c r="AE99">
        <f t="shared" si="1"/>
        <v>2.2080000000000034E-2</v>
      </c>
      <c r="AF99">
        <f t="shared" si="1"/>
        <v>1.7980000000000024E-2</v>
      </c>
      <c r="AG99">
        <f t="shared" si="1"/>
        <v>2.3280000000000047E-2</v>
      </c>
      <c r="AH99">
        <f t="shared" si="1"/>
        <v>1.6459999999999982E-2</v>
      </c>
      <c r="AI99">
        <f t="shared" si="1"/>
        <v>1.4160000000000034E-2</v>
      </c>
      <c r="AJ99">
        <f t="shared" si="1"/>
        <v>1.1120000000000014E-2</v>
      </c>
      <c r="AK99">
        <f t="shared" si="1"/>
        <v>2.3039999999999967E-2</v>
      </c>
      <c r="AL99">
        <f t="shared" si="1"/>
        <v>6.9359999999999825E-2</v>
      </c>
      <c r="AM99">
        <f t="shared" si="1"/>
        <v>1.1519999999999983E-2</v>
      </c>
      <c r="AN99">
        <f t="shared" si="1"/>
        <v>1.1519999999999983E-2</v>
      </c>
      <c r="AO99">
        <f t="shared" si="1"/>
        <v>0.50343000000000104</v>
      </c>
      <c r="AP99">
        <f t="shared" si="1"/>
        <v>3.4855800000000001</v>
      </c>
      <c r="AQ99">
        <f t="shared" si="1"/>
        <v>0.32004000000000005</v>
      </c>
      <c r="AR99">
        <f t="shared" si="1"/>
        <v>0.33360000000000023</v>
      </c>
      <c r="AS99">
        <f t="shared" si="1"/>
        <v>3.2657999999999974</v>
      </c>
      <c r="AT99">
        <f t="shared" si="1"/>
        <v>1.4356800000000001</v>
      </c>
      <c r="AU99">
        <f t="shared" si="1"/>
        <v>0.48128000000000021</v>
      </c>
      <c r="AV99">
        <f t="shared" si="1"/>
        <v>0.11184000000000022</v>
      </c>
      <c r="AW99">
        <f t="shared" si="1"/>
        <v>1.166399999999999</v>
      </c>
      <c r="AX99">
        <f t="shared" si="1"/>
        <v>0.45167999999999969</v>
      </c>
      <c r="AY99">
        <f t="shared" si="1"/>
        <v>0.48</v>
      </c>
      <c r="AZ99">
        <f t="shared" si="1"/>
        <v>1.2</v>
      </c>
      <c r="BA99">
        <f t="shared" si="1"/>
        <v>0.4</v>
      </c>
      <c r="BB99">
        <f t="shared" si="1"/>
        <v>5.1064999999999999E-2</v>
      </c>
      <c r="BC99">
        <f t="shared" si="1"/>
        <v>0.76051000000000002</v>
      </c>
      <c r="BD99">
        <f t="shared" si="1"/>
        <v>0.32593250000000001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2022-12-02T09:08:39Z</dcterms:modified>
</cp:coreProperties>
</file>